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bucna\Work Folders\Documents\01 Shareweb Migration\Documents for Livingsdocs zum hochladen\PSD\WEE\"/>
    </mc:Choice>
  </mc:AlternateContent>
  <xr:revisionPtr revIDLastSave="0" documentId="8_{2EE65517-8AAA-4E46-BE9D-C256CA1CD080}" xr6:coauthVersionLast="47" xr6:coauthVersionMax="47" xr10:uidLastSave="{00000000-0000-0000-0000-000000000000}"/>
  <bookViews>
    <workbookView xWindow="13070" yWindow="920" windowWidth="24780" windowHeight="17330" tabRatio="871" xr2:uid="{00000000-000D-0000-FFFF-FFFF00000000}"/>
  </bookViews>
  <sheets>
    <sheet name="Assessment tool" sheetId="1" r:id="rId1"/>
    <sheet name="Assessment results" sheetId="10" r:id="rId2"/>
    <sheet name="Assessment answers" sheetId="11" state="hidden" r:id="rId3"/>
    <sheet name="Idea prioritization list" sheetId="14" state="hidden" r:id="rId4"/>
    <sheet name="Gender initiative list" sheetId="17" state="hidden" r:id="rId5"/>
  </sheets>
  <externalReferences>
    <externalReference r:id="rId6"/>
  </externalReferences>
  <definedNames>
    <definedName name="TypeIntervention">[1]Lists!$B$57:$B$59</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9" i="1" l="1"/>
  <c r="B8" i="11"/>
  <c r="E39" i="1"/>
  <c r="B9" i="11"/>
  <c r="E49" i="1"/>
  <c r="B10" i="11"/>
  <c r="E447" i="1"/>
  <c r="B54" i="11"/>
  <c r="E437" i="1"/>
  <c r="B53" i="11"/>
  <c r="E403" i="1"/>
  <c r="B49" i="11"/>
  <c r="E413" i="1"/>
  <c r="B50" i="11"/>
  <c r="E423" i="1"/>
  <c r="B51" i="11"/>
  <c r="E393" i="1"/>
  <c r="B48" i="11"/>
  <c r="E376" i="1"/>
  <c r="B46" i="11"/>
  <c r="E352" i="1"/>
  <c r="B43" i="11"/>
  <c r="E362" i="1"/>
  <c r="B44" i="11"/>
  <c r="E342" i="1"/>
  <c r="B42" i="11"/>
  <c r="E305" i="1"/>
  <c r="B38" i="11"/>
  <c r="E315" i="1"/>
  <c r="B39" i="11"/>
  <c r="E325" i="1"/>
  <c r="B40" i="11"/>
  <c r="E295" i="1"/>
  <c r="B37" i="11"/>
  <c r="E271" i="1"/>
  <c r="B34" i="11"/>
  <c r="E281" i="1"/>
  <c r="B35" i="11"/>
  <c r="E261" i="1"/>
  <c r="B33" i="11"/>
  <c r="E247" i="1"/>
  <c r="B31" i="11"/>
  <c r="E237" i="1"/>
  <c r="B30" i="11"/>
  <c r="E130" i="1"/>
  <c r="B19" i="11"/>
  <c r="E140" i="1"/>
  <c r="B20" i="11"/>
  <c r="E150" i="1"/>
  <c r="B21" i="11"/>
  <c r="E160" i="1"/>
  <c r="B22" i="11"/>
  <c r="E170" i="1"/>
  <c r="B23" i="11"/>
  <c r="E180" i="1"/>
  <c r="B24" i="11"/>
  <c r="E190" i="1"/>
  <c r="B25" i="11"/>
  <c r="E200" i="1"/>
  <c r="B26" i="11"/>
  <c r="E210" i="1"/>
  <c r="B27" i="11"/>
  <c r="E220" i="1"/>
  <c r="B28" i="11"/>
  <c r="E120" i="1"/>
  <c r="B18" i="11"/>
  <c r="E96" i="1"/>
  <c r="B15" i="11"/>
  <c r="E106" i="1"/>
  <c r="B16" i="11"/>
  <c r="E86" i="1"/>
  <c r="B14" i="11"/>
  <c r="E62" i="1"/>
  <c r="B11" i="11"/>
  <c r="E72" i="1"/>
  <c r="B12" i="11"/>
  <c r="E19" i="1"/>
  <c r="B7" i="11"/>
  <c r="C6" i="11"/>
  <c r="D5" i="10"/>
  <c r="D6" i="10"/>
  <c r="D7" i="10"/>
  <c r="D8" i="10"/>
  <c r="D9" i="10"/>
  <c r="D10" i="10"/>
  <c r="D11" i="10"/>
  <c r="D12" i="10"/>
  <c r="D13" i="10"/>
  <c r="D14" i="10"/>
  <c r="C13" i="11"/>
  <c r="C17" i="11"/>
  <c r="C29" i="11"/>
  <c r="C32" i="11"/>
  <c r="C36" i="11"/>
  <c r="C41" i="11"/>
  <c r="C45" i="11"/>
  <c r="C47" i="11"/>
  <c r="C52" i="11"/>
  <c r="C10" i="11"/>
  <c r="C9" i="11"/>
  <c r="C38" i="11"/>
  <c r="C54" i="11"/>
  <c r="C51" i="11"/>
  <c r="C50" i="11"/>
  <c r="C49" i="11"/>
  <c r="C44" i="11"/>
  <c r="C43" i="11"/>
  <c r="C40" i="11"/>
  <c r="C39" i="11"/>
  <c r="C35" i="11"/>
  <c r="C33" i="11"/>
  <c r="C31" i="11"/>
  <c r="C28" i="11"/>
  <c r="C27" i="11"/>
  <c r="C26" i="11"/>
  <c r="C25" i="11"/>
  <c r="C24" i="11"/>
  <c r="C23" i="11"/>
  <c r="C22" i="11"/>
  <c r="C21" i="11"/>
  <c r="C20" i="11"/>
  <c r="C19" i="11"/>
  <c r="C16" i="11"/>
  <c r="C15" i="11"/>
  <c r="C12" i="11"/>
  <c r="C11" i="11"/>
  <c r="C8" i="11"/>
  <c r="E8" i="10"/>
  <c r="C30" i="11"/>
  <c r="E14" i="10"/>
  <c r="C53" i="11"/>
  <c r="E6" i="10"/>
  <c r="C14" i="11"/>
  <c r="C34" i="11"/>
  <c r="E9" i="10"/>
  <c r="E7" i="10"/>
  <c r="C18" i="11"/>
  <c r="E10" i="10"/>
  <c r="C37" i="11"/>
  <c r="E5" i="10"/>
  <c r="C7" i="11"/>
  <c r="C48" i="11"/>
  <c r="E13" i="10"/>
  <c r="C42" i="11"/>
  <c r="E11" i="10"/>
  <c r="C46" i="11"/>
  <c r="E12" i="10"/>
  <c r="E15" i="10"/>
</calcChain>
</file>

<file path=xl/sharedStrings.xml><?xml version="1.0" encoding="utf-8"?>
<sst xmlns="http://schemas.openxmlformats.org/spreadsheetml/2006/main" count="386" uniqueCount="247">
  <si>
    <t xml:space="preserve"> GENDER MAINSTREAMING ASSESSMENT TOOL FOR VENTURES</t>
  </si>
  <si>
    <r>
      <rPr>
        <b/>
        <sz val="12"/>
        <color rgb="FF17303A"/>
        <rFont val="Calibri"/>
        <family val="2"/>
        <scheme val="minor"/>
      </rPr>
      <t>Objective:</t>
    </r>
    <r>
      <rPr>
        <sz val="12"/>
        <color theme="1"/>
        <rFont val="Calibri"/>
        <family val="2"/>
        <scheme val="minor"/>
      </rPr>
      <t xml:space="preserve">
This assessment will help you understand the level of gender mainstreaming in your organization and it will allow you to discover areas to improve!
</t>
    </r>
    <r>
      <rPr>
        <b/>
        <sz val="12"/>
        <color rgb="FF17303A"/>
        <rFont val="Calibri"/>
        <family val="2"/>
        <scheme val="minor"/>
      </rPr>
      <t>Instructions:</t>
    </r>
    <r>
      <rPr>
        <sz val="12"/>
        <color theme="1"/>
        <rFont val="Calibri"/>
        <family val="2"/>
        <scheme val="minor"/>
      </rPr>
      <t xml:space="preserve">
1) There are </t>
    </r>
    <r>
      <rPr>
        <b/>
        <sz val="12"/>
        <color rgb="FFC00000"/>
        <rFont val="Calibri"/>
        <family val="2"/>
        <scheme val="minor"/>
      </rPr>
      <t>10 sections</t>
    </r>
    <r>
      <rPr>
        <sz val="12"/>
        <color rgb="FFC00000"/>
        <rFont val="Calibri"/>
        <family val="2"/>
        <scheme val="minor"/>
      </rPr>
      <t xml:space="preserve"> </t>
    </r>
    <r>
      <rPr>
        <sz val="12"/>
        <color theme="1"/>
        <rFont val="Calibri"/>
        <family val="2"/>
        <scheme val="minor"/>
      </rPr>
      <t xml:space="preserve">in this assessment, covering </t>
    </r>
    <r>
      <rPr>
        <b/>
        <sz val="12"/>
        <color rgb="FFC00000"/>
        <rFont val="Calibri"/>
        <family val="2"/>
        <scheme val="minor"/>
      </rPr>
      <t>3 main organizational areas</t>
    </r>
    <r>
      <rPr>
        <sz val="12"/>
        <color theme="1"/>
        <rFont val="Calibri"/>
        <family val="2"/>
        <scheme val="minor"/>
      </rPr>
      <t xml:space="preserve">: I) staff and leadership diversity, II) gender-inclusive product or service, and III) diversity and equity in the supply chain
2) For each question there are </t>
    </r>
    <r>
      <rPr>
        <b/>
        <sz val="12"/>
        <color rgb="FFC00000"/>
        <rFont val="Calibri"/>
        <family val="2"/>
        <scheme val="minor"/>
      </rPr>
      <t xml:space="preserve">5 or 8 possible answers </t>
    </r>
    <r>
      <rPr>
        <sz val="12"/>
        <color theme="1"/>
        <rFont val="Calibri"/>
        <family val="2"/>
        <scheme val="minor"/>
      </rPr>
      <t>to choose from. Choose the option that is closer to your organization's situation or, if you think that none of the options is applicable to your organization, choose "Not applicable"
3) To select an answer, enter an "</t>
    </r>
    <r>
      <rPr>
        <b/>
        <sz val="12"/>
        <color rgb="FFC00000"/>
        <rFont val="Calibri"/>
        <family val="2"/>
        <scheme val="minor"/>
      </rPr>
      <t>X</t>
    </r>
    <r>
      <rPr>
        <sz val="12"/>
        <color theme="1"/>
        <rFont val="Calibri"/>
        <family val="2"/>
        <scheme val="minor"/>
      </rPr>
      <t xml:space="preserve">" either manually or using the drop-down menu:             Please, select only one answer                
4) Once you have answered all the questions, move to the "M2 - Assessment results" page to see the current level of gender mainstreaming of your organization and discover areas that may need improvement
</t>
    </r>
    <r>
      <rPr>
        <b/>
        <sz val="12"/>
        <color rgb="FF17303A"/>
        <rFont val="Calibri"/>
        <family val="2"/>
        <scheme val="minor"/>
      </rPr>
      <t>Note:</t>
    </r>
    <r>
      <rPr>
        <sz val="12"/>
        <color theme="1"/>
        <rFont val="Calibri"/>
        <family val="2"/>
        <scheme val="minor"/>
      </rPr>
      <t xml:space="preserve">
The word "women" is used to designate persons who identify as women, and the word "men" to designate persons who identify as men.</t>
    </r>
  </si>
  <si>
    <t>STAFF AND LEADERSHIP DIVERSITY</t>
  </si>
  <si>
    <t>Section 1: Gender-balanced hiring</t>
  </si>
  <si>
    <t>1.1 What proportion (%) of your organization's employees are women?</t>
  </si>
  <si>
    <t>delete</t>
  </si>
  <si>
    <t>remain split for the venture</t>
  </si>
  <si>
    <t>0-15%</t>
  </si>
  <si>
    <t>15-30%</t>
  </si>
  <si>
    <t>30-45%</t>
  </si>
  <si>
    <t>45-55%</t>
  </si>
  <si>
    <t>55-70%</t>
  </si>
  <si>
    <t>70-85%</t>
  </si>
  <si>
    <t>85%-100%</t>
  </si>
  <si>
    <t>NA</t>
  </si>
  <si>
    <t>Question points:</t>
  </si>
  <si>
    <t>1.2 Does your organization employ women/men beyond “stereotyped” roles? (e.g. women are generally expected to be supportive while men are expected to be competitive, resulting in women being overrepresented in administrative positions and men in sales positions)</t>
  </si>
  <si>
    <t>We (almost) do not have women or men in our team in general</t>
  </si>
  <si>
    <t>Women in our team are mostly employed in women-dominated roles (e.g. administration, communication, HR, etc) while men are mainly employed in male-dominated roles (e.g. technical jobs, manual labour, sales, etc.)</t>
  </si>
  <si>
    <r>
      <rPr>
        <sz val="12"/>
        <color theme="1"/>
        <rFont val="Calibri"/>
        <family val="2"/>
        <scheme val="minor"/>
      </rPr>
      <t>Our team has a good representation of women/men in non-stereotyped roles, but mostly in junior positions</t>
    </r>
  </si>
  <si>
    <r>
      <rPr>
        <sz val="12"/>
        <color theme="1"/>
        <rFont val="Calibri"/>
        <family val="2"/>
        <scheme val="minor"/>
      </rPr>
      <t>Our team has a good representation of women/men across seniority and job types</t>
    </r>
  </si>
  <si>
    <t xml:space="preserve">1.3 Does your organization actively try to recruit employees of the gender that is under-represented in your team? </t>
  </si>
  <si>
    <t>We do not make any specific effort to ensure equal gender representation in our team, nor have objectives to do so</t>
  </si>
  <si>
    <t>We would like to improve equal gender representation in our team but we do not have specific initiatives to ensure that. Our recruiting materials are designed to communicate to candidates of all genders (e.g. text and visuals refer to both men and women)</t>
  </si>
  <si>
    <t>We actively search for candidates of the under-represented gender in our team by promoting opportunities in a way that is appealing to them (e.g. by putting forward elements that candidates of the under-represented gender typically value, e.g. for women mentioning working environment, flexibility, benefits for working mothers, etc.)</t>
  </si>
  <si>
    <t>We have a robust process to find candidates of the under-represented gender in our team (e.g. hosting recruiting events targeting candidates of the under-represented gender, promoting positions through non-traditional channels, expanding our pool of candidates to non-traditional profiles), attract them (e.g. pitch adjusted to what candidates of the under-represented gender value) and support them in the recruiting process</t>
  </si>
  <si>
    <t xml:space="preserve">1.4 Does your organization have processes in place to ensure that you give equal opportunities to candidates of all genders as a recruiter? </t>
  </si>
  <si>
    <t>We do not have specific processes in place to ensure equal opportunities in our recruiting process</t>
  </si>
  <si>
    <t xml:space="preserve">We are mindful of biases and try to be fair in our recruiting process </t>
  </si>
  <si>
    <r>
      <t xml:space="preserve">We have several initiatives to ensure that </t>
    </r>
    <r>
      <rPr>
        <sz val="12"/>
        <color theme="1"/>
        <rFont val="Calibri"/>
        <family val="2"/>
        <scheme val="minor"/>
      </rPr>
      <t>candidates are given equal opportunities in our recruiting process. We use blind CVs (i.e. removing name, photo) and our recruiters have gone through an unconscious bias training</t>
    </r>
  </si>
  <si>
    <r>
      <t xml:space="preserve">We have several initiatives to ensure that </t>
    </r>
    <r>
      <rPr>
        <sz val="12"/>
        <color theme="1"/>
        <rFont val="Calibri"/>
        <family val="2"/>
        <scheme val="minor"/>
      </rPr>
      <t xml:space="preserve">candidates are given equal opportunities in our recruiting process. We use blind CVs, our recruiters have gone through an unconscious bias training, and we have a process in which shortlisted candidates are discussed by a gender-diverse committee </t>
    </r>
  </si>
  <si>
    <t>1.5 What proportion (%) of your organization's top management are women?</t>
  </si>
  <si>
    <t xml:space="preserve">1.6 Does your organization actively try to recruit managers of the gender that is under-represented in top management positions? </t>
  </si>
  <si>
    <r>
      <t xml:space="preserve">We do not make any </t>
    </r>
    <r>
      <rPr>
        <sz val="12"/>
        <color theme="1"/>
        <rFont val="Calibri"/>
        <family val="2"/>
        <scheme val="minor"/>
      </rPr>
      <t>specific effort to ensure equal gender representation in top management positions, nor have objectives to do so</t>
    </r>
  </si>
  <si>
    <r>
      <t xml:space="preserve">We would like to improve equal gender representation in top management positions but we do not have specific initiatives to ensure that.  </t>
    </r>
    <r>
      <rPr>
        <sz val="12"/>
        <color theme="1"/>
        <rFont val="Calibri"/>
        <family val="2"/>
        <scheme val="minor"/>
      </rPr>
      <t>Our recruiting materials are designed to communicate to candidates of all genders (e.g. text and visuals refer to both men and women)</t>
    </r>
  </si>
  <si>
    <r>
      <t xml:space="preserve">We actively search for </t>
    </r>
    <r>
      <rPr>
        <sz val="12"/>
        <color theme="1"/>
        <rFont val="Calibri"/>
        <family val="2"/>
        <scheme val="minor"/>
      </rPr>
      <t>candidates of the under-represented gender to fill  top management positions by promoting opportunities in a way that is appealing to them  (e.g. by putting forward elements that candidates of the under-represented gender typically value, e.g. for women mentioning working environment, flexibility, benefits for working mothers, etc.)</t>
    </r>
  </si>
  <si>
    <r>
      <t xml:space="preserve">We have a robust process to find </t>
    </r>
    <r>
      <rPr>
        <sz val="12"/>
        <color theme="1"/>
        <rFont val="Calibri"/>
        <family val="2"/>
        <scheme val="minor"/>
      </rPr>
      <t>candidates of the under-represented gender for top management positions (e.g. hosting recruiting events targeting candidates of the under-represented gender, promoting  positions through non-traditional channels, expanding our pool of candidates to non-traditional profiles), attract them (e.g. pitch adjusted to what candidates of the under-represented gender value) and support them in our recruiting process</t>
    </r>
  </si>
  <si>
    <t>Section 2: Gender-balanced promotion and retention</t>
  </si>
  <si>
    <t>2.1 On average, do employees of all genders progress on their career at the same pace in your organization?</t>
  </si>
  <si>
    <t>We do not measure the pace of career progression so it is hard to tell</t>
  </si>
  <si>
    <t>Employees of a certain gender tend to be promoted more slowly than their counterparts</t>
  </si>
  <si>
    <t>Employees of all genders progress similarly, until top management positions, where a employees of a certain gender often take the lead due to gender-specific barriers that their counterparts face</t>
  </si>
  <si>
    <t>We frequently measure and address the pace of career progression by gender and we know employees of all genders progress at the same pace in our organization</t>
  </si>
  <si>
    <t xml:space="preserve">2.2 Does your organization actively try to promote employees of the gender that is under-represented in top management positions? </t>
  </si>
  <si>
    <r>
      <t xml:space="preserve">We do not make any specific effort to ensure </t>
    </r>
    <r>
      <rPr>
        <sz val="12"/>
        <color theme="1"/>
        <rFont val="Calibri"/>
        <family val="2"/>
        <scheme val="minor"/>
      </rPr>
      <t>equal gender representation in top management positions, nor have objectives to do so</t>
    </r>
  </si>
  <si>
    <r>
      <t xml:space="preserve">We would like to improve </t>
    </r>
    <r>
      <rPr>
        <sz val="12"/>
        <color theme="1"/>
        <rFont val="Calibri"/>
        <family val="2"/>
        <scheme val="minor"/>
      </rPr>
      <t>equal gender representation in top management positions but we do not have specific initiatives to ensure that</t>
    </r>
  </si>
  <si>
    <r>
      <t xml:space="preserve">We actively </t>
    </r>
    <r>
      <rPr>
        <sz val="12"/>
        <color theme="1"/>
        <rFont val="Calibri"/>
        <family val="2"/>
        <scheme val="minor"/>
      </rPr>
      <t>try to promote employees of the under-represented gender in top management positions (e.g. prioritize candidates of the under-represented gender)</t>
    </r>
  </si>
  <si>
    <r>
      <t xml:space="preserve">We have a robust process to </t>
    </r>
    <r>
      <rPr>
        <sz val="12"/>
        <color theme="1"/>
        <rFont val="Calibri"/>
        <family val="2"/>
        <scheme val="minor"/>
      </rPr>
      <t>encourage and facilitate the promotion of employees of the under-represented gender in top management positions (e.g. allow for flexibility, objective promotions policies)</t>
    </r>
  </si>
  <si>
    <t>2.3 Does your organization offer women-to-women/men-to-men mentorship programs?</t>
  </si>
  <si>
    <t>No</t>
  </si>
  <si>
    <t>No, but we are open to the idea</t>
  </si>
  <si>
    <r>
      <t>Yes, but only in specific cases/</t>
    </r>
    <r>
      <rPr>
        <sz val="12"/>
        <color theme="1"/>
        <rFont val="Calibri"/>
        <family val="2"/>
        <scheme val="minor"/>
      </rPr>
      <t>on an ad-hoc basis</t>
    </r>
  </si>
  <si>
    <t>Yes, we have a specific women-to-women/men-to-men mentorship program for employees</t>
  </si>
  <si>
    <t>Section 3: Gender-sensitive HR policies and practices</t>
  </si>
  <si>
    <t>3.1 Does you organization provide the same salary for employees of all genders at the same level of responsibility?</t>
  </si>
  <si>
    <t>Salaries are negotiated on a case by case basis, regardless of gender</t>
  </si>
  <si>
    <t>Most of our employees in an equivalent level of responsibility have the same salary regardless of gender</t>
  </si>
  <si>
    <t>We have a process in place to ensure that employees at equivalent level of responsibility have the same salary regardless of gender, but this is mostly valid for junior employees</t>
  </si>
  <si>
    <t>We have a process in place to ensure that employees at equivalent level of responsibility have the same salary regardless of gender, at every level of the organization</t>
  </si>
  <si>
    <t xml:space="preserve">3.2 Does your organization provide transparency on salary levels and gender pay gap ratio? </t>
  </si>
  <si>
    <r>
      <t xml:space="preserve">We have no transparency on salary levels </t>
    </r>
    <r>
      <rPr>
        <sz val="12"/>
        <color theme="1"/>
        <rFont val="Calibri"/>
        <family val="2"/>
        <scheme val="minor"/>
      </rPr>
      <t>of employees</t>
    </r>
  </si>
  <si>
    <t>We have some transparency on salary levels but not disaggregated by gender</t>
  </si>
  <si>
    <t>We have transparency on salary levels, disaggregated by gender</t>
  </si>
  <si>
    <t>We have transparency on salary levels, disaggregated by gender, and we discuss salary policies with our team to ensure that there is no discrimination based on gender (or perception thereof)</t>
  </si>
  <si>
    <t>3.3 Does your organization ensure clear and objective criteria for salary increases and promotions, taking into account differences between genders in approaching these discussions/ negotiations?</t>
  </si>
  <si>
    <t>We treat everyone the same way, without objective criteria or taking into account gender dynamics</t>
  </si>
  <si>
    <r>
      <t xml:space="preserve">We are aware of gender dynamics (i.e. that women tend to be less aggressive in their demands), </t>
    </r>
    <r>
      <rPr>
        <sz val="12"/>
        <color theme="1"/>
        <rFont val="Calibri"/>
        <family val="2"/>
        <scheme val="minor"/>
      </rPr>
      <t>but we do not actively try to create awareness about these dynamics or counteract them with objective criteria for increases</t>
    </r>
  </si>
  <si>
    <r>
      <t xml:space="preserve">We are transparent about what level of salary can be expected </t>
    </r>
    <r>
      <rPr>
        <sz val="12"/>
        <color theme="1"/>
        <rFont val="Calibri"/>
        <family val="2"/>
        <scheme val="minor"/>
      </rPr>
      <t>for various levels of responsibility, and we encourage our high-performing employees to assert their demands more forcefully should they not already do so</t>
    </r>
  </si>
  <si>
    <r>
      <t xml:space="preserve">We are transparent about what level of salary can be expected </t>
    </r>
    <r>
      <rPr>
        <sz val="12"/>
        <color theme="1"/>
        <rFont val="Calibri"/>
        <family val="2"/>
        <scheme val="minor"/>
      </rPr>
      <t>for various levels of responsibility, and we offer salary increases based on objective, well-defined criteria. Salary increases are discussed in a gender-diverse committee. If applicable, employees (especially women) are made aware of their tendency to be less vocal about their demands</t>
    </r>
  </si>
  <si>
    <r>
      <t>3.4 Does your organization ha</t>
    </r>
    <r>
      <rPr>
        <sz val="14"/>
        <color theme="1"/>
        <rFont val="Calibri"/>
        <family val="2"/>
        <scheme val="minor"/>
      </rPr>
      <t>ve a paid parental leave policy?</t>
    </r>
  </si>
  <si>
    <t>We only offer unpaid maternity leave</t>
  </si>
  <si>
    <t>We provide paid maternity/parental leave only to the extent that is mandated by the law</t>
  </si>
  <si>
    <t>We provide paid parental leave that goes beyond what is mandated by the law (i.e. for a longer period and/or at a higher pay) but mostly for biological mothers</t>
  </si>
  <si>
    <t>We provide paid parental leave that goes beyond what is mandated by law (i.e. for a longer period and/or at a higher pay), with equal conditions for both biological and non-biological mothers and fathers, and we actively encourage fathers to take advantage of such policy to the same extent as mothers</t>
  </si>
  <si>
    <t>3.5 Does your organization provide working conditions that take into account the specific needs of working mothers, fathers and pregnant women?</t>
  </si>
  <si>
    <t>Working mothers, fathers and pregnant women are treated like everyone else</t>
  </si>
  <si>
    <t>We try to be flexible about working hours and location to accommodate working mothers, fathers and pregnant women, but it is not systematic</t>
  </si>
  <si>
    <r>
      <t xml:space="preserve">We </t>
    </r>
    <r>
      <rPr>
        <sz val="12"/>
        <color theme="1"/>
        <rFont val="Calibri"/>
        <family val="2"/>
        <scheme val="minor"/>
      </rPr>
      <t>systematically offer flexibility for mothers, fathers and pregnant women. Employees can work part-time, work remotely, and follow flexible working hours</t>
    </r>
  </si>
  <si>
    <r>
      <t xml:space="preserve">We have </t>
    </r>
    <r>
      <rPr>
        <sz val="12"/>
        <color theme="1"/>
        <rFont val="Calibri"/>
        <family val="2"/>
        <scheme val="minor"/>
      </rPr>
      <t>robust initiatives to facilitate working conditions for working mothers, fathers and pregnant women in addition to part-time work, remote work, and flexible working hours. For example, we offer breastfeeding rooms, on-site day care, additional personal time off for caregiving responsibilities, etc.</t>
    </r>
  </si>
  <si>
    <t>3.6 Does your organization generally allow working part-time for both women and men?</t>
  </si>
  <si>
    <r>
      <t xml:space="preserve">We </t>
    </r>
    <r>
      <rPr>
        <sz val="12"/>
        <color theme="1"/>
        <rFont val="Calibri"/>
        <family val="2"/>
        <scheme val="minor"/>
      </rPr>
      <t>allow part-time work only on a case-by-case basis for special circumstances</t>
    </r>
  </si>
  <si>
    <r>
      <t xml:space="preserve">We </t>
    </r>
    <r>
      <rPr>
        <sz val="12"/>
        <color theme="1"/>
        <rFont val="Calibri"/>
        <family val="2"/>
        <scheme val="minor"/>
      </rPr>
      <t>allow part-time work only for specific groups of employees (e,g, mothers/fathers, students, ...)</t>
    </r>
  </si>
  <si>
    <r>
      <t xml:space="preserve">We </t>
    </r>
    <r>
      <rPr>
        <sz val="12"/>
        <color theme="1"/>
        <rFont val="Calibri"/>
        <family val="2"/>
        <scheme val="minor"/>
      </rPr>
      <t>allow part-time work for all employees, regardless of their gender or personal situation</t>
    </r>
  </si>
  <si>
    <t>3.7 Does your organization offer flexibility to work remotely (excluding COVID-19 regulations)?</t>
  </si>
  <si>
    <r>
      <t xml:space="preserve">We allow </t>
    </r>
    <r>
      <rPr>
        <sz val="12"/>
        <color theme="1"/>
        <rFont val="Calibri"/>
        <family val="2"/>
        <scheme val="minor"/>
      </rPr>
      <t>remote work only on a case-by-case basis for special circumstances</t>
    </r>
  </si>
  <si>
    <r>
      <t xml:space="preserve">We allow </t>
    </r>
    <r>
      <rPr>
        <sz val="12"/>
        <color theme="1"/>
        <rFont val="Calibri"/>
        <family val="2"/>
        <scheme val="minor"/>
      </rPr>
      <t>remote work only for specific circumstances or groups of employees (e.g. when caring for a sick relative, for mothers/fathers, ...)</t>
    </r>
  </si>
  <si>
    <r>
      <t xml:space="preserve">We encourage our employees to work </t>
    </r>
    <r>
      <rPr>
        <sz val="12"/>
        <color theme="1"/>
        <rFont val="Calibri"/>
        <family val="2"/>
        <scheme val="minor"/>
      </rPr>
      <t>remotely whenever needed and/or allow remote work at least 1 day per week</t>
    </r>
  </si>
  <si>
    <t>3.8 Does your organization have policies to prevent and address sexual harassment? (e.g. where/ how to report, consequences, etc.)</t>
  </si>
  <si>
    <t>No, we do not have any policies on sexual harassment</t>
  </si>
  <si>
    <t>We have a policy against sexual harassment, but it doesn't include a specific process/channel to report cases</t>
  </si>
  <si>
    <r>
      <t xml:space="preserve">We have a </t>
    </r>
    <r>
      <rPr>
        <sz val="12"/>
        <color theme="1"/>
        <rFont val="Calibri"/>
        <family val="2"/>
        <scheme val="minor"/>
      </rPr>
      <t>policy against sexual harassment that includes a specific process/channel to report cases, but the person designated to handle the cases has limited knowledge/time for that</t>
    </r>
  </si>
  <si>
    <r>
      <t xml:space="preserve">We have a policy against sexual harassment </t>
    </r>
    <r>
      <rPr>
        <sz val="12"/>
        <color theme="1"/>
        <rFont val="Calibri"/>
        <family val="2"/>
        <scheme val="minor"/>
      </rPr>
      <t>that includes a specific process/channel to report cases to a dedicated and knowledgeable person (e.g. ombudsman, mediator), who is available for employees who want to discuss any type of situation, maintaining confidentiality. The process to handle cases is also clearly defined</t>
    </r>
  </si>
  <si>
    <t>3.9 Does your organization offer gender bias trainings to employees and leadership (i.e. for everyone to understand that they have a bias and how to address or mitigate it)?</t>
  </si>
  <si>
    <t>Yes, but it is optional</t>
  </si>
  <si>
    <r>
      <t xml:space="preserve">Yes, we offer a mandatory training </t>
    </r>
    <r>
      <rPr>
        <sz val="12"/>
        <color theme="1"/>
        <rFont val="Calibri"/>
        <family val="2"/>
        <scheme val="minor"/>
      </rPr>
      <t>but only for some categories of employees (e.g. only for top management, or only for marketing staff, etc.)</t>
    </r>
  </si>
  <si>
    <r>
      <t xml:space="preserve">Yes, we offer a mandatory training for employees </t>
    </r>
    <r>
      <rPr>
        <sz val="12"/>
        <color theme="1"/>
        <rFont val="Calibri"/>
        <family val="2"/>
        <scheme val="minor"/>
      </rPr>
      <t>across all functions and seniority levels</t>
    </r>
  </si>
  <si>
    <t>3.10 Does your organization deliver feedback in a gender-differentiated way based on gender-related specific needs and preferences?</t>
  </si>
  <si>
    <r>
      <t xml:space="preserve">We give feedback in the same way to men and women, not taking into account gender-related specific needs </t>
    </r>
    <r>
      <rPr>
        <sz val="12"/>
        <color theme="1"/>
        <rFont val="Calibri"/>
        <family val="2"/>
        <scheme val="minor"/>
      </rPr>
      <t>and preferences</t>
    </r>
  </si>
  <si>
    <r>
      <t xml:space="preserve">We are aware that different gender-related needs </t>
    </r>
    <r>
      <rPr>
        <sz val="12"/>
        <color theme="1"/>
        <rFont val="Calibri"/>
        <family val="2"/>
        <scheme val="minor"/>
      </rPr>
      <t>and preferences exist (e.g. women tend to take negative feedback more personally than men), but we do not actively address this issue</t>
    </r>
  </si>
  <si>
    <r>
      <t xml:space="preserve">Some supervisors try to adapt their feedback approach based on the employees' gender (e.g. by being mindful of how some women tend to take negative feedback </t>
    </r>
    <r>
      <rPr>
        <sz val="12"/>
        <color theme="1"/>
        <rFont val="Calibri"/>
        <family val="2"/>
        <scheme val="minor"/>
      </rPr>
      <t>more personally)</t>
    </r>
  </si>
  <si>
    <r>
      <t xml:space="preserve">All our supervisors are trained to </t>
    </r>
    <r>
      <rPr>
        <sz val="12"/>
        <color theme="1"/>
        <rFont val="Calibri"/>
        <family val="2"/>
        <scheme val="minor"/>
      </rPr>
      <t>deliver feedback in a gender-differentiated way, depending on the employees' gender (e.g. using strength-focused feedback with more unsecure employees)</t>
    </r>
  </si>
  <si>
    <t>3.11 Does your organization collect, analyze and act upon gender-disaggregated data related to human resources?</t>
  </si>
  <si>
    <r>
      <t xml:space="preserve">We collect gender-disaggregated data regarding some of our human resources processes, but we do not analyze it </t>
    </r>
    <r>
      <rPr>
        <sz val="12"/>
        <color theme="1"/>
        <rFont val="Calibri"/>
        <family val="2"/>
        <scheme val="minor"/>
      </rPr>
      <t>or act upon it</t>
    </r>
  </si>
  <si>
    <r>
      <t xml:space="preserve">We have occasionally analyzed gender-disaggregated data and </t>
    </r>
    <r>
      <rPr>
        <sz val="12"/>
        <color theme="1"/>
        <rFont val="Calibri"/>
        <family val="2"/>
        <scheme val="minor"/>
      </rPr>
      <t>sometimes adjusted some of our human resources procedures accordingly</t>
    </r>
  </si>
  <si>
    <r>
      <t xml:space="preserve">We systematically collect and analyze gender-disaggregated data related to all our human resources procedures, with the view to improve our  workplace </t>
    </r>
    <r>
      <rPr>
        <sz val="12"/>
        <color theme="1"/>
        <rFont val="Calibri"/>
        <family val="2"/>
        <scheme val="minor"/>
      </rPr>
      <t>for all our employees</t>
    </r>
  </si>
  <si>
    <t>Section 4: Board of Directors' diversity</t>
  </si>
  <si>
    <t>4.1 What proportion (%) of your organization's board members are women?</t>
  </si>
  <si>
    <t>4.2 Does your organization actively try to add board members of the gender that is under-represented on the board?</t>
  </si>
  <si>
    <r>
      <t xml:space="preserve">We do not make any specific effort to </t>
    </r>
    <r>
      <rPr>
        <sz val="12"/>
        <color theme="1"/>
        <rFont val="Calibri"/>
        <family val="2"/>
        <scheme val="minor"/>
      </rPr>
      <t>ensure equal gender representation on our board, nor have objectives to do so</t>
    </r>
  </si>
  <si>
    <t>We would like to improve equal gender representation on the board but we do not have specific initiatives to ensure that</t>
  </si>
  <si>
    <r>
      <t xml:space="preserve">We </t>
    </r>
    <r>
      <rPr>
        <sz val="12"/>
        <color theme="1"/>
        <rFont val="Calibri"/>
        <family val="2"/>
        <scheme val="minor"/>
      </rPr>
      <t>actively try to add board members of the under-represented gender (e.g. prioritize candidates of the under-represented gender)</t>
    </r>
  </si>
  <si>
    <r>
      <t xml:space="preserve">We </t>
    </r>
    <r>
      <rPr>
        <sz val="12"/>
        <color theme="1"/>
        <rFont val="Calibri"/>
        <family val="2"/>
        <scheme val="minor"/>
      </rPr>
      <t>have a robust process to search and enroll board members of the under-represented gender on the board (e.g. expanding our pool of candidates to non-traditional profiles, pitch adjusted to what candidates of the under-represented gender value)</t>
    </r>
  </si>
  <si>
    <t>GENDER INCLUSIVE PRODUCT OR SERVICE</t>
  </si>
  <si>
    <t xml:space="preserve">Section 5: Gender-sensitive product design and market research </t>
  </si>
  <si>
    <t>5.1 Does your organization conduct customer research to understand customer preferences and needs in a gender-disaggregated way?</t>
  </si>
  <si>
    <r>
      <t xml:space="preserve">We do not </t>
    </r>
    <r>
      <rPr>
        <sz val="12"/>
        <color theme="1"/>
        <rFont val="Calibri"/>
        <family val="2"/>
        <scheme val="minor"/>
      </rPr>
      <t>conduct customer research</t>
    </r>
  </si>
  <si>
    <r>
      <t xml:space="preserve">We </t>
    </r>
    <r>
      <rPr>
        <sz val="12"/>
        <color theme="1"/>
        <rFont val="Calibri"/>
        <family val="2"/>
        <scheme val="minor"/>
      </rPr>
      <t>conduct customer research, but do not specifically disaggregate findings by gender</t>
    </r>
  </si>
  <si>
    <r>
      <t xml:space="preserve">For some of our products/services, we conduct customer research specifically aiming at understanding needs and preferences </t>
    </r>
    <r>
      <rPr>
        <sz val="12"/>
        <color theme="1"/>
        <rFont val="Calibri"/>
        <family val="2"/>
        <scheme val="minor"/>
      </rPr>
      <t>in a gender-disaggregated way</t>
    </r>
  </si>
  <si>
    <t>We systematically conduct customer research to understand needs and preferences in a gender-disaggregated way across all our products/services</t>
  </si>
  <si>
    <t>5.2 Does your organization take gender-related aspects into consideration in your core product/service development?</t>
  </si>
  <si>
    <r>
      <t xml:space="preserve">Some of our products/services are more specifically geared towards women or men, </t>
    </r>
    <r>
      <rPr>
        <sz val="12"/>
        <color theme="1"/>
        <rFont val="Calibri"/>
        <family val="2"/>
        <scheme val="minor"/>
      </rPr>
      <t>in a way that is aligned with their traditional roles in society (e.g. for women: cooking gear, or services for children)</t>
    </r>
  </si>
  <si>
    <r>
      <t xml:space="preserve">Some of our products were developed specifically for women or men, in order to better address their </t>
    </r>
    <r>
      <rPr>
        <sz val="12"/>
        <color theme="1"/>
        <rFont val="Calibri"/>
        <family val="2"/>
        <scheme val="minor"/>
      </rPr>
      <t>gender-specific needs and demands</t>
    </r>
  </si>
  <si>
    <t>We try to systematically integrate women's and men's specific needs and preferences in our product range development, looking for new untapped market opportunities</t>
  </si>
  <si>
    <t>5.3 Does your organization customize the features of your products/services to respond to women’s/men’s specific needs? (e.g. change size, colour, terms and conditions)</t>
  </si>
  <si>
    <t>Our products/services do not differentiate between men and women</t>
  </si>
  <si>
    <r>
      <t xml:space="preserve">Some of our products/services have differentiating features for women and men, </t>
    </r>
    <r>
      <rPr>
        <sz val="12"/>
        <color theme="1"/>
        <rFont val="Calibri"/>
        <family val="2"/>
        <scheme val="minor"/>
      </rPr>
      <t>in a way that is aligned with traditional gender stereotypes (e.g. pink toys for girls, sporty clothes for men)</t>
    </r>
  </si>
  <si>
    <r>
      <t xml:space="preserve">Some of our products' features were designed specifically to cater to women's or men's needs and preferences, in a way that was informed by </t>
    </r>
    <r>
      <rPr>
        <sz val="12"/>
        <color theme="1"/>
        <rFont val="Calibri"/>
        <family val="2"/>
        <scheme val="minor"/>
      </rPr>
      <t>direct customer input</t>
    </r>
  </si>
  <si>
    <r>
      <t>We try to systematically integrate women's or men's needs and preferences in our products' features (e.g. change size, color, terms and conditions)</t>
    </r>
    <r>
      <rPr>
        <sz val="12"/>
        <color theme="1"/>
        <rFont val="Calibri"/>
        <family val="2"/>
        <scheme val="minor"/>
      </rPr>
      <t>, in a way that is informed by direct customer input</t>
    </r>
  </si>
  <si>
    <t>Section 6: Gender-inclusive marketing and communication</t>
  </si>
  <si>
    <t>6.1 Are your organization's marketing materials gender-biased (e.g. mostly targeting one gender or reinforcing traditional gender stereotypes)?</t>
  </si>
  <si>
    <t>We are not aware of how our marketing material could be gender-biased</t>
  </si>
  <si>
    <t>We are aware of how our marketing materials could be gender-biased, but do not address this issue actively</t>
  </si>
  <si>
    <t>We try to represent all genders in our marketing materials</t>
  </si>
  <si>
    <t>We consciously try to counter gender stereotypes, and appeal to a wide range of aspirations and lifestyles in our marketing materials</t>
  </si>
  <si>
    <t>6.2 If your organization targets customers of all genders, does it have gender-differentiated marketing materials? (e.g. different marketing messages reflecting different reasons for purchase between women and men)</t>
  </si>
  <si>
    <r>
      <t xml:space="preserve">No. In fact, although we have customers of all genders, our marketing is targeted </t>
    </r>
    <r>
      <rPr>
        <sz val="12"/>
        <color theme="1"/>
        <rFont val="Calibri"/>
        <family val="2"/>
        <scheme val="minor"/>
      </rPr>
      <t>mostly at one gender</t>
    </r>
  </si>
  <si>
    <t>Most of our marketing materials are crafted to appeal to both men and women</t>
  </si>
  <si>
    <t>We adopt differentiated marketing materials for products/services targeted for women/men</t>
  </si>
  <si>
    <r>
      <rPr>
        <sz val="12"/>
        <color theme="1"/>
        <rFont val="Calibri"/>
        <family val="2"/>
        <scheme val="minor"/>
      </rPr>
      <t>We always consider men's and women's buying habits and preferences when creating marketing materials. When applicable, we develop differentiated marketing strategies to appeal to women/men (e.g. adapting message, channels and visuals)</t>
    </r>
  </si>
  <si>
    <t>6.3 If your organization targets customers of all genders, does it have a gender-differentiated sales strategy? (e.g. different outreach locations/approaches, differentiated selling points)</t>
  </si>
  <si>
    <r>
      <t xml:space="preserve">No. In fact, although we have customers of all genders, our sales efforts are targeted </t>
    </r>
    <r>
      <rPr>
        <sz val="12"/>
        <color theme="1"/>
        <rFont val="Calibri"/>
        <family val="2"/>
        <scheme val="minor"/>
      </rPr>
      <t>mostly at one gender</t>
    </r>
  </si>
  <si>
    <t>We actively try to sell to both men and women</t>
  </si>
  <si>
    <t>We adopt differentiated sales and promotion strategies for products/services targeted for women/men</t>
  </si>
  <si>
    <r>
      <t xml:space="preserve">We always consider men's and women's buying habits and preferences when crafting and implementing our sales strategies (e.g. different </t>
    </r>
    <r>
      <rPr>
        <sz val="12"/>
        <color theme="1"/>
        <rFont val="Calibri"/>
        <family val="2"/>
        <scheme val="minor"/>
      </rPr>
      <t>outreach locations/approaches, differentiated selling points)</t>
    </r>
  </si>
  <si>
    <t>6.4 If your organization targets customers of all genders, does it collect, analyze and act upon your business' impact in a gender-disaggregated way?</t>
  </si>
  <si>
    <r>
      <t xml:space="preserve">We collect gender-disaggregated data in our market and business impact studies, but we do not specifically analyze it </t>
    </r>
    <r>
      <rPr>
        <sz val="12"/>
        <color theme="1"/>
        <rFont val="Calibri"/>
        <family val="2"/>
        <scheme val="minor"/>
      </rPr>
      <t>or act upon it</t>
    </r>
  </si>
  <si>
    <r>
      <t xml:space="preserve">We have occasionally analyzed gender-disaggregated data and sometimes adjusted a feature of our product/service </t>
    </r>
    <r>
      <rPr>
        <sz val="12"/>
        <color theme="1"/>
        <rFont val="Calibri"/>
        <family val="2"/>
        <scheme val="minor"/>
      </rPr>
      <t>accordingly</t>
    </r>
  </si>
  <si>
    <r>
      <t xml:space="preserve">We systematically collect and analyze gender-disaggregated data in our market and business impact studies, with the view to </t>
    </r>
    <r>
      <rPr>
        <sz val="12"/>
        <color theme="1"/>
        <rFont val="Calibri"/>
        <family val="2"/>
        <scheme val="minor"/>
      </rPr>
      <t>improve our product/service for all our customers</t>
    </r>
  </si>
  <si>
    <t>Section 7: Diversity in distribution and sales teams</t>
  </si>
  <si>
    <t>7.1 What proportion (%) of your organization's sales force (both internal and outsourced sales agents/ intermediaries) are women?</t>
  </si>
  <si>
    <t xml:space="preserve">7.2 Does your organization actively try to recruit and retain sales people of the gender that is under-represented in your sales force? </t>
  </si>
  <si>
    <t>We do not make any specific effort to ensure equal gender representation in our sales force, nor have objectives to do so</t>
  </si>
  <si>
    <r>
      <t xml:space="preserve">We would like to </t>
    </r>
    <r>
      <rPr>
        <sz val="12"/>
        <color theme="1"/>
        <rFont val="Calibri"/>
        <family val="2"/>
        <scheme val="minor"/>
      </rPr>
      <t>improve equal gender representation in our sales force, but we do not have specific initiatives to ensure that</t>
    </r>
  </si>
  <si>
    <t>We actively try to recruit and retain sales people of the under-represented gender in our sales force (e.g. promote opportunities in a way that is appealing to them, allow for flexibility)</t>
  </si>
  <si>
    <r>
      <t xml:space="preserve">We </t>
    </r>
    <r>
      <rPr>
        <sz val="12"/>
        <color theme="1"/>
        <rFont val="Calibri"/>
        <family val="2"/>
        <scheme val="minor"/>
      </rPr>
      <t>have a robust process to recruit sales people of the under-represented gender in our sales force (e.g. innovative enrollment approaches, expanding our pool of candidates to non-traditional profiles), and consistently strive to retain them</t>
    </r>
  </si>
  <si>
    <t>7.3 Does your organization have special policies to ensure that sales people can perform their job safely and productively considering gender-specific issues? (e.g. transportation at night, cash management policies)</t>
  </si>
  <si>
    <r>
      <t xml:space="preserve">We have initiatives to improve the productivity and safety of our </t>
    </r>
    <r>
      <rPr>
        <sz val="12"/>
        <color theme="1"/>
        <rFont val="Calibri"/>
        <family val="2"/>
        <scheme val="minor"/>
      </rPr>
      <t>sales force, but do not distinguish between genders</t>
    </r>
  </si>
  <si>
    <r>
      <t xml:space="preserve">We have specific policies to </t>
    </r>
    <r>
      <rPr>
        <sz val="12"/>
        <color theme="1"/>
        <rFont val="Calibri"/>
        <family val="2"/>
        <scheme val="minor"/>
      </rPr>
      <t>improve the productivity and safety of our sales force considering gender-specific issues (e.g. transportation at night, cash management policies for women)</t>
    </r>
  </si>
  <si>
    <r>
      <t xml:space="preserve">We have </t>
    </r>
    <r>
      <rPr>
        <sz val="12"/>
        <color theme="1"/>
        <rFont val="Calibri"/>
        <family val="2"/>
        <scheme val="minor"/>
      </rPr>
      <t>a robust process to ensure the productivity and safety of our sales force considering gender-specific issues, and we seek to improve their working conditions based on continuous feedback and suggestions</t>
    </r>
  </si>
  <si>
    <t>Section 8: Gender-sensitive customer service</t>
  </si>
  <si>
    <t>8.1 Does your organization collect, analyze and act upon gender-disaggregated customer data (e.g. customer satisfaction by gender) to better understand and serve your customers?</t>
  </si>
  <si>
    <t>No, our customer data is not disaggregated by  gender</t>
  </si>
  <si>
    <r>
      <t xml:space="preserve">We have some </t>
    </r>
    <r>
      <rPr>
        <sz val="12"/>
        <color theme="1"/>
        <rFont val="Calibri"/>
        <family val="2"/>
        <scheme val="minor"/>
      </rPr>
      <t xml:space="preserve">gender-disaggregated customer data, but we do not use it to provide a better customer service </t>
    </r>
  </si>
  <si>
    <t>We have occasionally analyzed gender-disaggregated customer data and sometimes adjusted some of our customer service processes accordingly</t>
  </si>
  <si>
    <r>
      <rPr>
        <sz val="12"/>
        <color theme="1"/>
        <rFont val="Calibri"/>
        <family val="2"/>
        <scheme val="minor"/>
      </rPr>
      <t>We systematically collect and analyze gender-disaggregated customer data, with the view to provide a better customer service</t>
    </r>
  </si>
  <si>
    <t>DIVERSITY AND EQUITY IN THE SUPPLY CHAIN</t>
  </si>
  <si>
    <t>Section 9: Gender-inclusive selection of strategic suppliers</t>
  </si>
  <si>
    <t>9.1 If your organization works with strategic suppliers (eg. a farmer cooperative for a food producer, small artisans for a handicraft retailer), what proportion (%) of these suppliers are women or women-led organizations (i.e. where women represent at least 50% of top leadership)?</t>
  </si>
  <si>
    <t>9.2 If your organization works with strategic suppliers, does your organization track the level of commitment to gender inclusion of its strategic suppliers?</t>
  </si>
  <si>
    <t>We track some basic gender indicators (eg. gender split of employees)</t>
  </si>
  <si>
    <t>We sporadically track gender indicators</t>
  </si>
  <si>
    <t>We systematically track various gender indicators (eg. gender mainstreaming policies implemented) and consider those in our selection</t>
  </si>
  <si>
    <t>9.3 If your organization works with strategic suppliers, does it actively try to select suppliers that are committed to gender inclusion (e.g. have a gender-balanced workforce, gender mainstreaming policies)?</t>
  </si>
  <si>
    <t>We do not make any specific effort to ensure that our strategic suppliers are committed to gender inclusion, nor have objectives to do so</t>
  </si>
  <si>
    <r>
      <t xml:space="preserve">We would like to have more strategic suppliers </t>
    </r>
    <r>
      <rPr>
        <sz val="12"/>
        <color theme="1"/>
        <rFont val="Calibri"/>
        <family val="2"/>
        <scheme val="minor"/>
      </rPr>
      <t>who are committed to gender inclusion, but we do not have specific initiatives to ensure that</t>
    </r>
  </si>
  <si>
    <r>
      <t xml:space="preserve">We actively search for strategic suppliers </t>
    </r>
    <r>
      <rPr>
        <sz val="12"/>
        <color theme="1"/>
        <rFont val="Calibri"/>
        <family val="2"/>
        <scheme val="minor"/>
      </rPr>
      <t>who are committed to gender inclusion (e.g. prioritize suppliers with gender-balanced workforce)</t>
    </r>
  </si>
  <si>
    <r>
      <t xml:space="preserve">We </t>
    </r>
    <r>
      <rPr>
        <sz val="12"/>
        <color theme="1"/>
        <rFont val="Calibri"/>
        <family val="2"/>
        <scheme val="minor"/>
      </rPr>
      <t xml:space="preserve">have a robust process to find strategic suppliers who are committed to gender inclusion (e.g. expanding our pool of suppliers) and attract them (e.g. adjusting our pitch) </t>
    </r>
  </si>
  <si>
    <t>9.4 If your organization works with strategic suppliers, does it track their performance in a gender-disaggregated way?</t>
  </si>
  <si>
    <r>
      <t>No</t>
    </r>
    <r>
      <rPr>
        <sz val="12"/>
        <color theme="1"/>
        <rFont val="Calibri"/>
        <family val="2"/>
        <scheme val="minor"/>
      </rPr>
      <t>, our supplier performance data is not disaggregated by  gender</t>
    </r>
  </si>
  <si>
    <r>
      <t xml:space="preserve">We </t>
    </r>
    <r>
      <rPr>
        <sz val="12"/>
        <color theme="1"/>
        <rFont val="Calibri"/>
        <family val="2"/>
        <scheme val="minor"/>
      </rPr>
      <t>have some gender-disaggregated data on supplier performance, but we do not use it to improve the selection of our strategic suppliers</t>
    </r>
  </si>
  <si>
    <r>
      <t xml:space="preserve">We have occasionally analyzed gender-disaggregated data </t>
    </r>
    <r>
      <rPr>
        <sz val="12"/>
        <color theme="1"/>
        <rFont val="Calibri"/>
        <family val="2"/>
        <scheme val="minor"/>
      </rPr>
      <t>on supplier performance, and sometimes taken it into account in the selection of our strategic suppliers</t>
    </r>
  </si>
  <si>
    <r>
      <t xml:space="preserve">We systematically collect and analyze gender-disaggregated data </t>
    </r>
    <r>
      <rPr>
        <sz val="12"/>
        <color theme="1"/>
        <rFont val="Calibri"/>
        <family val="2"/>
        <scheme val="minor"/>
      </rPr>
      <t>on supplier performance, with the view to improve the selection of our strategic suppliers</t>
    </r>
  </si>
  <si>
    <t>Section 10: Gender-sensitive training of strategic suppliers</t>
  </si>
  <si>
    <t>10.1 If your organization works with strategic suppliers, does it offer them trainings focused on gender issues?</t>
  </si>
  <si>
    <r>
      <t xml:space="preserve">No, but we try to ensure that </t>
    </r>
    <r>
      <rPr>
        <sz val="12"/>
        <color theme="1"/>
        <rFont val="Calibri"/>
        <family val="2"/>
        <scheme val="minor"/>
      </rPr>
      <t>our strategic suppliers are offered sufficient/appropriate training opportunities</t>
    </r>
  </si>
  <si>
    <r>
      <t xml:space="preserve">Gender issues is one among many topics we address with our </t>
    </r>
    <r>
      <rPr>
        <sz val="12"/>
        <color theme="1"/>
        <rFont val="Calibri"/>
        <family val="2"/>
        <scheme val="minor"/>
      </rPr>
      <t>strategic suppliers</t>
    </r>
  </si>
  <si>
    <r>
      <t xml:space="preserve">We have a dedicated </t>
    </r>
    <r>
      <rPr>
        <sz val="12"/>
        <color theme="1"/>
        <rFont val="Calibri"/>
        <family val="2"/>
        <scheme val="minor"/>
      </rPr>
      <t>supplier training on gender issues, and it is offered systematically to all of our strategic suppliers</t>
    </r>
  </si>
  <si>
    <t>10.2 If your organization works with strategic suppliers, does it offer gender-differentiated trainings based on gender-related specific needs and preferences?</t>
  </si>
  <si>
    <t>No, we provide the same training opportunities to all of our strategic suppliers, regardless of their gender</t>
  </si>
  <si>
    <t>We are aware that different gender-related needs and preferences exist (e.g. women tend to have less time available than men), but we do not actively address this issue</t>
  </si>
  <si>
    <r>
      <t xml:space="preserve">Sometimes we have </t>
    </r>
    <r>
      <rPr>
        <sz val="12"/>
        <color theme="1"/>
        <rFont val="Calibri"/>
        <family val="2"/>
        <scheme val="minor"/>
      </rPr>
      <t>adapted the training opportunities for our strategic suppliers based on their gender-related specific needs and preferences</t>
    </r>
  </si>
  <si>
    <r>
      <t xml:space="preserve">We systematically </t>
    </r>
    <r>
      <rPr>
        <sz val="12"/>
        <color theme="1"/>
        <rFont val="Calibri"/>
        <family val="2"/>
        <scheme val="minor"/>
      </rPr>
      <t>offer gender-differentiated training opportunities to our strategic suppliers, in order to address gender-specific needs and preferences</t>
    </r>
  </si>
  <si>
    <t>RESULTS TABLE</t>
  </si>
  <si>
    <r>
      <rPr>
        <b/>
        <sz val="12"/>
        <color rgb="FF0E303B"/>
        <rFont val="Calibri"/>
        <family val="2"/>
        <scheme val="minor"/>
      </rPr>
      <t>Instructions to read your results:</t>
    </r>
    <r>
      <rPr>
        <sz val="12"/>
        <color theme="1"/>
        <rFont val="Calibri"/>
        <family val="2"/>
        <scheme val="minor"/>
      </rPr>
      <t xml:space="preserve">
1) You have one result per section and one total result, that is the average of your scores in every section. The scale goes from 1 (low) to 4 (high)
2) Now that you have your results, move to the "M2 - Idea prioritization" page to see all potential gender mainstreaming initiatives to be implemented in your organization and prioritize them
3) You can also move to the "M2 - Library of resources" page for more ideas on how to improve gender mainstreaming in your organization.</t>
    </r>
  </si>
  <si>
    <t>Area</t>
  </si>
  <si>
    <t>Section</t>
  </si>
  <si>
    <t>Result</t>
  </si>
  <si>
    <t>Staff and leadership diversity</t>
  </si>
  <si>
    <t>Gender-inclusive product or service</t>
  </si>
  <si>
    <t>Diversity and equity in the supply chain</t>
  </si>
  <si>
    <t>Total</t>
  </si>
  <si>
    <t>ANSWERS</t>
  </si>
  <si>
    <t>X</t>
  </si>
  <si>
    <t>RANGES FOR AVERAGE</t>
  </si>
  <si>
    <t>Sub-section</t>
  </si>
  <si>
    <t>Section 1</t>
  </si>
  <si>
    <t>-</t>
  </si>
  <si>
    <t>Section 2</t>
  </si>
  <si>
    <t>Section 3</t>
  </si>
  <si>
    <t>3.1*</t>
  </si>
  <si>
    <t>Section 4</t>
  </si>
  <si>
    <t>Section 5</t>
  </si>
  <si>
    <t>Section 6</t>
  </si>
  <si>
    <t>Section 7</t>
  </si>
  <si>
    <t>Section 8</t>
  </si>
  <si>
    <t>Section 9</t>
  </si>
  <si>
    <t>Section 10</t>
  </si>
  <si>
    <t>1. Gender-balanced hiring</t>
  </si>
  <si>
    <t>2. Gender-balanced promotion and retention</t>
  </si>
  <si>
    <t>3. Gender sensitive HR policies and practices</t>
  </si>
  <si>
    <t>4. Board of Directors' diversity</t>
  </si>
  <si>
    <t>5. Gender-sensitive product design and market research</t>
  </si>
  <si>
    <t>6. Gender-inclusive marketing and commmunication</t>
  </si>
  <si>
    <t>7. Diversity in distribution and sales' teams</t>
  </si>
  <si>
    <t>8. Gender-sensitive customer service</t>
  </si>
  <si>
    <t>9. Gender-inclusive selection of strategic suppliers</t>
  </si>
  <si>
    <t>10. Gender-sensitive training of strategic suppliers</t>
  </si>
  <si>
    <t>High</t>
  </si>
  <si>
    <t>Medium</t>
  </si>
  <si>
    <t>Low</t>
  </si>
  <si>
    <t>Overall</t>
  </si>
  <si>
    <t>Section 5: Gender-sensitive product design and market research</t>
  </si>
  <si>
    <t>Section 6: Gender-inclusive marketing and commmunication</t>
  </si>
  <si>
    <t>Section 7: Diversity in distribution and sales' teams</t>
  </si>
  <si>
    <t>Gender-balanced hiring</t>
  </si>
  <si>
    <t>Gender-balanced promotion and retention</t>
  </si>
  <si>
    <t>Gender-sensitive customer service</t>
  </si>
  <si>
    <t>Gender-inclusive selection of strategic suppliers</t>
  </si>
  <si>
    <t>Gender-sensitive training of strategic suppliers</t>
  </si>
  <si>
    <t>Gender-sensitive HR policies and practicies</t>
  </si>
  <si>
    <t>Board of Director's diversity</t>
  </si>
  <si>
    <t>Gender-sensistive product design and market research</t>
  </si>
  <si>
    <t>Gender-inclusive marketing and communication</t>
  </si>
  <si>
    <t>Diversity in distribution and sales' team</t>
  </si>
  <si>
    <t>TYPE OF INTERVENTION</t>
  </si>
  <si>
    <t>AREA OF INTERVENTION</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</si>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</sst>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2"/>
      <color theme="1"/>
      <name val="Calibri"/>
      <family val="2"/>
      <scheme val="minor"/>
    </font>
    <font>
      <sz val="14"/>
      <name val="Calibri"/>
      <family val="2"/>
      <scheme val="minor"/>
    </font>
    <font>
      <sz val="12"/>
      <color rgb="FF000000"/>
      <name val="Calibri"/>
      <family val="2"/>
      <scheme val="minor"/>
    </font>
    <font>
      <b/>
      <sz val="12"/>
      <color theme="1"/>
      <name val="Calibri (Body)"/>
    </font>
    <font>
      <sz val="12"/>
      <name val="Calibri"/>
      <family val="2"/>
      <scheme val="minor"/>
    </font>
    <font>
      <b/>
      <sz val="18"/>
      <color theme="1"/>
      <name val="Calibri"/>
      <family val="2"/>
      <scheme val="minor"/>
    </font>
    <font>
      <sz val="14"/>
      <color theme="1"/>
      <name val="Calibri"/>
      <family val="2"/>
      <scheme val="minor"/>
    </font>
    <font>
      <b/>
      <sz val="14"/>
      <color rgb="FFFF0000"/>
      <name val="Calibri"/>
      <family val="2"/>
      <scheme val="minor"/>
    </font>
    <font>
      <u/>
      <sz val="12"/>
      <color theme="10"/>
      <name val="Calibri"/>
      <family val="2"/>
      <scheme val="minor"/>
    </font>
    <font>
      <u/>
      <sz val="12"/>
      <color theme="11"/>
      <name val="Calibri"/>
      <family val="2"/>
      <scheme val="minor"/>
    </font>
    <font>
      <b/>
      <u/>
      <sz val="12"/>
      <color theme="1"/>
      <name val="Calibri"/>
      <family val="2"/>
      <scheme val="minor"/>
    </font>
    <font>
      <sz val="14"/>
      <color rgb="FF000000"/>
      <name val="Calibri"/>
      <family val="2"/>
      <scheme val="minor"/>
    </font>
    <font>
      <b/>
      <sz val="20"/>
      <color theme="0"/>
      <name val="Calibri"/>
      <family val="2"/>
      <scheme val="minor"/>
    </font>
    <font>
      <sz val="12"/>
      <color rgb="FF17303A"/>
      <name val="Calibri"/>
      <family val="2"/>
      <scheme val="minor"/>
    </font>
    <font>
      <b/>
      <sz val="12"/>
      <color theme="0"/>
      <name val="Calibri"/>
      <family val="2"/>
      <scheme val="minor"/>
    </font>
    <font>
      <b/>
      <sz val="11"/>
      <color theme="1"/>
      <name val="Calibri"/>
      <family val="2"/>
      <scheme val="minor"/>
    </font>
    <font>
      <b/>
      <sz val="12"/>
      <color rgb="FF17303A"/>
      <name val="Calibri"/>
      <family val="2"/>
      <scheme val="minor"/>
    </font>
    <font>
      <b/>
      <sz val="12"/>
      <color rgb="FFC00000"/>
      <name val="Calibri"/>
      <family val="2"/>
      <scheme val="minor"/>
    </font>
    <font>
      <sz val="12"/>
      <color rgb="FFC00000"/>
      <name val="Calibri"/>
      <family val="2"/>
      <scheme val="minor"/>
    </font>
    <font>
      <b/>
      <sz val="12"/>
      <color rgb="FF0E303B"/>
      <name val="Calibri"/>
      <family val="2"/>
      <scheme val="minor"/>
    </font>
    <font>
      <b/>
      <sz val="12"/>
      <color theme="1"/>
      <name val="Calibri"/>
      <family val="2"/>
      <scheme val="minor"/>
    </font>
  </fonts>
  <fills count="8">
    <fill>
      <patternFill patternType="none"/>
    </fill>
    <fill>
      <patternFill patternType="gray125"/>
    </fill>
    <fill>
      <patternFill patternType="solid">
        <fgColor rgb="FF17303A"/>
        <bgColor indexed="64"/>
      </patternFill>
    </fill>
    <fill>
      <patternFill patternType="solid">
        <fgColor rgb="FF656C77"/>
        <bgColor indexed="64"/>
      </patternFill>
    </fill>
    <fill>
      <patternFill patternType="solid">
        <fgColor rgb="FFFCDE99"/>
        <bgColor indexed="64"/>
      </patternFill>
    </fill>
    <fill>
      <patternFill patternType="solid">
        <fgColor rgb="FFC1E9E0"/>
        <bgColor indexed="64"/>
      </patternFill>
    </fill>
    <fill>
      <patternFill patternType="solid">
        <fgColor rgb="FFDAA2B0"/>
        <bgColor indexed="64"/>
      </patternFill>
    </fill>
    <fill>
      <patternFill patternType="solid">
        <fgColor rgb="FFDAA2B0"/>
        <bgColor rgb="FF000000"/>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s>
  <cellStyleXfs count="24">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90">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vertical="center"/>
    </xf>
    <xf numFmtId="0" fontId="0" fillId="0" borderId="0" xfId="0" applyAlignment="1">
      <alignment vertical="center"/>
    </xf>
    <xf numFmtId="0" fontId="10" fillId="0" borderId="0" xfId="0" applyFont="1"/>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left" vertical="center" wrapText="1"/>
    </xf>
    <xf numFmtId="0" fontId="4" fillId="0" borderId="7" xfId="0" applyFont="1" applyBorder="1" applyAlignment="1">
      <alignment horizontal="left" vertical="center"/>
    </xf>
    <xf numFmtId="0" fontId="4" fillId="0" borderId="0" xfId="0" applyFont="1" applyAlignment="1">
      <alignment horizontal="left" vertical="center"/>
    </xf>
    <xf numFmtId="0" fontId="0" fillId="0" borderId="0" xfId="0"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vertical="center" wrapText="1"/>
    </xf>
    <xf numFmtId="0" fontId="0" fillId="4" borderId="11" xfId="0" applyFill="1" applyBorder="1" applyAlignment="1">
      <alignment vertical="center"/>
    </xf>
    <xf numFmtId="0" fontId="0" fillId="4" borderId="7" xfId="0" applyFill="1" applyBorder="1" applyAlignment="1">
      <alignment horizontal="center" vertical="center"/>
    </xf>
    <xf numFmtId="0" fontId="0" fillId="4" borderId="10" xfId="0" applyFill="1" applyBorder="1" applyAlignment="1">
      <alignment horizontal="center" vertical="center"/>
    </xf>
    <xf numFmtId="0" fontId="0" fillId="4" borderId="4" xfId="0" applyFill="1" applyBorder="1" applyAlignment="1">
      <alignment horizontal="center" vertical="center"/>
    </xf>
    <xf numFmtId="0" fontId="0" fillId="5" borderId="11" xfId="0" applyFill="1" applyBorder="1" applyAlignment="1">
      <alignment vertical="center"/>
    </xf>
    <xf numFmtId="0" fontId="13" fillId="5" borderId="7" xfId="0" applyFont="1" applyFill="1" applyBorder="1" applyAlignment="1">
      <alignment horizontal="center" vertical="center"/>
    </xf>
    <xf numFmtId="0" fontId="0" fillId="6" borderId="11" xfId="0" applyFill="1" applyBorder="1" applyAlignment="1">
      <alignment horizontal="center" vertical="center"/>
    </xf>
    <xf numFmtId="0" fontId="0" fillId="6" borderId="10" xfId="0" applyFill="1" applyBorder="1" applyAlignment="1">
      <alignment horizontal="center" vertical="center"/>
    </xf>
    <xf numFmtId="0" fontId="0" fillId="6" borderId="4" xfId="0" applyFill="1" applyBorder="1" applyAlignment="1">
      <alignment horizontal="center" vertical="center"/>
    </xf>
    <xf numFmtId="0" fontId="13" fillId="6" borderId="7" xfId="0" applyFont="1" applyFill="1" applyBorder="1" applyAlignment="1">
      <alignment horizontal="center" vertical="center"/>
    </xf>
    <xf numFmtId="0" fontId="15" fillId="0" borderId="0" xfId="0" applyFont="1"/>
    <xf numFmtId="0" fontId="0" fillId="4" borderId="1" xfId="0" applyFill="1" applyBorder="1" applyAlignment="1">
      <alignment horizontal="left" vertical="center"/>
    </xf>
    <xf numFmtId="164" fontId="20" fillId="0" borderId="1" xfId="0" applyNumberFormat="1" applyFont="1" applyBorder="1" applyAlignment="1">
      <alignment horizontal="center" vertical="center"/>
    </xf>
    <xf numFmtId="0" fontId="0" fillId="5" borderId="1" xfId="0" applyFill="1" applyBorder="1" applyAlignment="1">
      <alignment horizontal="left" vertical="center"/>
    </xf>
    <xf numFmtId="0" fontId="0" fillId="6" borderId="1" xfId="0" applyFill="1" applyBorder="1" applyAlignment="1">
      <alignment horizontal="left" vertical="center"/>
    </xf>
    <xf numFmtId="0" fontId="20" fillId="0" borderId="1" xfId="0" applyFont="1" applyBorder="1" applyAlignment="1">
      <alignment horizontal="center" vertical="center"/>
    </xf>
    <xf numFmtId="0" fontId="0" fillId="5" borderId="2" xfId="0" applyFill="1" applyBorder="1" applyAlignment="1">
      <alignment horizontal="left" vertical="center"/>
    </xf>
    <xf numFmtId="0" fontId="0" fillId="5" borderId="3" xfId="0" applyFill="1" applyBorder="1" applyAlignment="1">
      <alignment horizontal="left" vertical="center"/>
    </xf>
    <xf numFmtId="0" fontId="0" fillId="0" borderId="0" xfId="0" applyAlignment="1">
      <alignment horizontal="left" vertical="center"/>
    </xf>
    <xf numFmtId="0" fontId="14" fillId="3" borderId="1" xfId="0" applyFont="1" applyFill="1" applyBorder="1" applyAlignment="1">
      <alignment horizontal="center" vertical="center"/>
    </xf>
    <xf numFmtId="0" fontId="0" fillId="5" borderId="10" xfId="0" applyFill="1" applyBorder="1" applyAlignment="1">
      <alignment horizontal="center" vertical="center"/>
    </xf>
    <xf numFmtId="0" fontId="0" fillId="5" borderId="4" xfId="0" applyFill="1" applyBorder="1" applyAlignment="1">
      <alignment horizontal="center" vertical="center"/>
    </xf>
    <xf numFmtId="0" fontId="0" fillId="0" borderId="0" xfId="0" applyAlignment="1">
      <alignment horizontal="left" vertical="center" wrapText="1"/>
    </xf>
    <xf numFmtId="0" fontId="0" fillId="5" borderId="2" xfId="0" applyFill="1" applyBorder="1" applyAlignment="1">
      <alignment horizontal="left" vertical="center"/>
    </xf>
    <xf numFmtId="0" fontId="0" fillId="5" borderId="3" xfId="0" applyFill="1" applyBorder="1" applyAlignment="1">
      <alignment horizontal="left" vertical="center"/>
    </xf>
    <xf numFmtId="0" fontId="6" fillId="5" borderId="8" xfId="0" applyFont="1" applyFill="1" applyBorder="1" applyAlignment="1">
      <alignment horizontal="left" vertical="center" wrapText="1"/>
    </xf>
    <xf numFmtId="0" fontId="6" fillId="5" borderId="9" xfId="0" applyFont="1" applyFill="1" applyBorder="1" applyAlignment="1">
      <alignment horizontal="left" vertical="center" wrapText="1"/>
    </xf>
    <xf numFmtId="0" fontId="5" fillId="6" borderId="0" xfId="0" applyFont="1" applyFill="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6" fillId="6" borderId="8" xfId="0" applyFont="1" applyFill="1" applyBorder="1" applyAlignment="1">
      <alignment horizontal="left" vertical="center" wrapText="1"/>
    </xf>
    <xf numFmtId="0" fontId="6" fillId="6" borderId="9"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wrapText="1"/>
    </xf>
    <xf numFmtId="0" fontId="5" fillId="5" borderId="0" xfId="0" applyFont="1" applyFill="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11" fillId="7" borderId="8"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0" fillId="6" borderId="2" xfId="0" applyFill="1" applyBorder="1" applyAlignment="1">
      <alignment horizontal="left" vertical="center"/>
    </xf>
    <xf numFmtId="0" fontId="0" fillId="6" borderId="3" xfId="0" applyFill="1" applyBorder="1" applyAlignment="1">
      <alignment horizontal="left" vertical="center"/>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5" fillId="4" borderId="0" xfId="0" applyFont="1" applyFill="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0" fillId="0" borderId="0" xfId="0" applyAlignment="1">
      <alignment horizontal="left" vertical="center"/>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0" fillId="4" borderId="2" xfId="0" applyFill="1" applyBorder="1" applyAlignment="1">
      <alignment horizontal="left" vertical="center"/>
    </xf>
    <xf numFmtId="0" fontId="0" fillId="4" borderId="3" xfId="0" applyFill="1" applyBorder="1" applyAlignment="1">
      <alignment horizontal="left"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14" fillId="3" borderId="1" xfId="0" applyFont="1" applyFill="1" applyBorder="1" applyAlignment="1">
      <alignment horizontal="center" vertical="center"/>
    </xf>
  </cellXfs>
  <cellStyles count="24">
    <cellStyle name="Followed Hyperlink" xfId="9" builtinId="9" hidden="1"/>
    <cellStyle name="Followed Hyperlink" xfId="11" builtinId="9" hidden="1"/>
    <cellStyle name="Followed Hyperlink" xfId="12" builtinId="9" hidden="1"/>
    <cellStyle name="Followed Hyperlink" xfId="10" builtinId="9" hidden="1"/>
    <cellStyle name="Followed Hyperlink" xfId="6" builtinId="9" hidden="1"/>
    <cellStyle name="Followed Hyperlink" xfId="7" builtinId="9" hidden="1"/>
    <cellStyle name="Followed Hyperlink" xfId="2" builtinId="9" hidden="1"/>
    <cellStyle name="Followed Hyperlink" xfId="4" builtinId="9" hidden="1"/>
    <cellStyle name="Followed Hyperlink" xfId="13" builtinId="9" hidden="1"/>
    <cellStyle name="Followed Hyperlink" xfId="8" builtinId="9" hidden="1"/>
    <cellStyle name="Followed Hyperlink" xfId="20" builtinId="9" hidden="1"/>
    <cellStyle name="Followed Hyperlink" xfId="21" builtinId="9" hidden="1"/>
    <cellStyle name="Followed Hyperlink" xfId="22" builtinId="9" hidden="1"/>
    <cellStyle name="Followed Hyperlink" xfId="18" builtinId="9" hidden="1"/>
    <cellStyle name="Followed Hyperlink" xfId="14" builtinId="9" hidden="1"/>
    <cellStyle name="Followed Hyperlink" xfId="23" builtinId="9" hidden="1"/>
    <cellStyle name="Followed Hyperlink" xfId="17" builtinId="9" hidden="1"/>
    <cellStyle name="Followed Hyperlink" xfId="19" builtinId="9" hidden="1"/>
    <cellStyle name="Followed Hyperlink" xfId="16" builtinId="9" hidden="1"/>
    <cellStyle name="Followed Hyperlink" xfId="15" builtinId="9" hidden="1"/>
    <cellStyle name="Hyperlink" xfId="5" builtinId="8" hidden="1"/>
    <cellStyle name="Hyperlink" xfId="1" builtinId="8" hidden="1"/>
    <cellStyle name="Hyperlink" xfId="3" builtinId="8" hidden="1"/>
    <cellStyle name="Normal" xfId="0" builtinId="0"/>
  </cellStyles>
  <dxfs count="3">
    <dxf>
      <font>
        <color theme="5" tint="-0.24994659260841701"/>
      </font>
      <fill>
        <patternFill>
          <bgColor theme="5" tint="0.39994506668294322"/>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CFE7E1"/>
      <color rgb="FFDAA2B0"/>
      <color rgb="FFC1E9E0"/>
      <color rgb="FFFCDE99"/>
      <color rgb="FFA3BABF"/>
      <color rgb="FFA1ADB5"/>
      <color rgb="FFD7A3A3"/>
      <color rgb="FFFEDFA9"/>
      <color rgb="FF656C77"/>
      <color rgb="FF0E3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1944983</xdr:colOff>
      <xdr:row>1</xdr:row>
      <xdr:rowOff>1216219</xdr:rowOff>
    </xdr:from>
    <xdr:to>
      <xdr:col>6</xdr:col>
      <xdr:colOff>2136411</xdr:colOff>
      <xdr:row>1</xdr:row>
      <xdr:rowOff>1401964</xdr:rowOff>
    </xdr:to>
    <xdr:pic>
      <xdr:nvPicPr>
        <xdr:cNvPr id="3" name="Picture 2">
          <a:extLst>
            <a:ext uri="{FF2B5EF4-FFF2-40B4-BE49-F238E27FC236}">
              <a16:creationId xmlns:a16="http://schemas.microsoft.com/office/drawing/2014/main" id="{409F80AB-AFFC-0E49-8443-9DD9546970A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569"/>
        <a:stretch/>
      </xdr:blipFill>
      <xdr:spPr>
        <a:xfrm>
          <a:off x="5578090" y="1556398"/>
          <a:ext cx="191428" cy="1857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naarenillas/Downloads/Initiative-template-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M450"/>
  <sheetViews>
    <sheetView showGridLines="0" tabSelected="1" zoomScale="70" zoomScaleNormal="70" workbookViewId="0">
      <pane ySplit="1" topLeftCell="A2" activePane="bottomLeft" state="frozen"/>
      <selection pane="bottomLeft"/>
    </sheetView>
  </sheetViews>
  <sheetFormatPr defaultColWidth="0" defaultRowHeight="15.5"/>
  <cols>
    <col min="1" max="1" width="3" style="1" customWidth="1"/>
    <col min="2" max="3" width="3.83203125" style="1" customWidth="1"/>
    <col min="4" max="4" width="2.33203125" style="1" customWidth="1"/>
    <col min="5" max="5" width="28" style="1" customWidth="1"/>
    <col min="6" max="6" width="6.33203125" style="1" customWidth="1"/>
    <col min="7" max="7" width="33.33203125" style="1" customWidth="1"/>
    <col min="8" max="8" width="34.58203125" style="1" customWidth="1"/>
    <col min="9" max="9" width="31.08203125" style="1" customWidth="1"/>
    <col min="10" max="10" width="29.83203125" style="1" customWidth="1"/>
    <col min="11" max="11" width="31.33203125" style="1" customWidth="1"/>
    <col min="12" max="12" width="4.83203125" customWidth="1"/>
    <col min="13" max="16384" width="10.83203125" style="1" hidden="1"/>
  </cols>
  <sheetData>
    <row r="1" spans="2:13" ht="26">
      <c r="B1" s="82" t="s">
        <v>0</v>
      </c>
      <c r="C1" s="83"/>
      <c r="D1" s="83"/>
      <c r="E1" s="83"/>
      <c r="F1" s="83"/>
      <c r="G1" s="83"/>
      <c r="H1" s="83"/>
      <c r="I1" s="83"/>
      <c r="J1" s="83"/>
      <c r="K1" s="84"/>
    </row>
    <row r="2" spans="2:13" ht="178.5" customHeight="1">
      <c r="B2" s="79" t="s">
        <v>1</v>
      </c>
      <c r="C2" s="80"/>
      <c r="D2" s="80"/>
      <c r="E2" s="80"/>
      <c r="F2" s="80"/>
      <c r="G2" s="80"/>
      <c r="H2" s="80"/>
      <c r="I2" s="80"/>
      <c r="J2" s="80"/>
      <c r="K2" s="81"/>
    </row>
    <row r="4" spans="2:13">
      <c r="B4" s="20"/>
      <c r="C4" s="75" t="s">
        <v>2</v>
      </c>
      <c r="D4" s="75"/>
      <c r="E4" s="76"/>
      <c r="F4" s="7"/>
    </row>
    <row r="5" spans="2:13" ht="16" customHeight="1">
      <c r="B5" s="77" t="s">
        <v>3</v>
      </c>
      <c r="C5" s="67"/>
      <c r="D5" s="67"/>
      <c r="E5" s="67"/>
      <c r="F5" s="68"/>
      <c r="G5" s="68"/>
      <c r="H5" s="68"/>
      <c r="I5" s="68"/>
      <c r="J5" s="68"/>
      <c r="K5" s="69"/>
    </row>
    <row r="6" spans="2:13" ht="16" customHeight="1">
      <c r="B6" s="78"/>
      <c r="C6" s="70"/>
      <c r="D6" s="70"/>
      <c r="E6" s="70"/>
      <c r="F6" s="70"/>
      <c r="G6" s="70"/>
      <c r="H6" s="70"/>
      <c r="I6" s="70"/>
      <c r="J6" s="70"/>
      <c r="K6" s="71"/>
    </row>
    <row r="7" spans="2:13">
      <c r="C7" s="3"/>
      <c r="D7" s="3"/>
      <c r="E7" s="3"/>
      <c r="F7" s="3"/>
      <c r="G7" s="3"/>
      <c r="H7" s="3"/>
      <c r="I7" s="3"/>
      <c r="J7" s="3"/>
      <c r="K7" s="3"/>
    </row>
    <row r="8" spans="2:13" ht="35.15" customHeight="1">
      <c r="B8" s="21"/>
      <c r="C8" s="65" t="s">
        <v>4</v>
      </c>
      <c r="D8" s="65"/>
      <c r="E8" s="65"/>
      <c r="F8" s="65"/>
      <c r="G8" s="65"/>
      <c r="H8" s="65"/>
      <c r="I8" s="65"/>
      <c r="J8" s="65"/>
      <c r="K8" s="66"/>
      <c r="M8" t="s">
        <v>5</v>
      </c>
    </row>
    <row r="9" spans="2:13">
      <c r="C9" s="3"/>
      <c r="D9" s="3"/>
      <c r="E9" s="3"/>
      <c r="F9" s="3"/>
      <c r="G9" s="3"/>
      <c r="H9" s="3"/>
      <c r="I9" s="3"/>
      <c r="J9" s="3"/>
      <c r="K9" s="3"/>
      <c r="M9" t="s">
        <v>6</v>
      </c>
    </row>
    <row r="10" spans="2:13">
      <c r="C10" s="4"/>
      <c r="E10" s="12" t="s">
        <v>7</v>
      </c>
      <c r="F10" s="3"/>
      <c r="G10" s="3"/>
      <c r="H10" s="3"/>
      <c r="I10" s="3"/>
      <c r="J10" s="3"/>
      <c r="K10" s="3"/>
      <c r="M10"/>
    </row>
    <row r="11" spans="2:13">
      <c r="C11" s="4"/>
      <c r="D11" s="3"/>
      <c r="E11" s="12" t="s">
        <v>8</v>
      </c>
      <c r="F11" s="3"/>
      <c r="G11" s="3"/>
      <c r="H11" s="3"/>
      <c r="I11" s="3"/>
      <c r="J11" s="3"/>
      <c r="K11" s="3"/>
      <c r="M11"/>
    </row>
    <row r="12" spans="2:13">
      <c r="C12" s="4"/>
      <c r="D12" s="3"/>
      <c r="E12" s="12" t="s">
        <v>9</v>
      </c>
      <c r="F12" s="3"/>
      <c r="G12" s="3"/>
      <c r="H12" s="3"/>
      <c r="I12" s="3"/>
      <c r="J12" s="3"/>
      <c r="K12" s="3"/>
      <c r="M12"/>
    </row>
    <row r="13" spans="2:13">
      <c r="C13" s="4"/>
      <c r="D13" s="3"/>
      <c r="E13" s="12" t="s">
        <v>10</v>
      </c>
      <c r="F13" s="3"/>
      <c r="G13" s="3"/>
      <c r="H13" s="3"/>
      <c r="I13" s="3"/>
      <c r="J13" s="3"/>
      <c r="K13" s="3"/>
      <c r="M13"/>
    </row>
    <row r="14" spans="2:13">
      <c r="C14" s="4"/>
      <c r="D14" s="3"/>
      <c r="E14" s="12" t="s">
        <v>11</v>
      </c>
      <c r="F14" s="3"/>
      <c r="G14" s="3"/>
      <c r="H14" s="3"/>
      <c r="I14" s="3"/>
      <c r="J14" s="3"/>
      <c r="K14" s="3"/>
      <c r="M14"/>
    </row>
    <row r="15" spans="2:13">
      <c r="C15" s="4"/>
      <c r="D15" s="3"/>
      <c r="E15" s="12" t="s">
        <v>12</v>
      </c>
      <c r="F15" s="3"/>
      <c r="G15" s="3"/>
      <c r="H15" s="3"/>
      <c r="I15" s="3"/>
      <c r="J15" s="3"/>
      <c r="K15" s="3"/>
      <c r="M15"/>
    </row>
    <row r="16" spans="2:13">
      <c r="C16" s="4"/>
      <c r="D16" s="3"/>
      <c r="E16" s="12" t="s">
        <v>13</v>
      </c>
      <c r="F16" s="3"/>
      <c r="G16" s="3"/>
      <c r="H16" s="3"/>
      <c r="I16" s="3"/>
      <c r="J16" s="3"/>
      <c r="K16" s="3"/>
      <c r="M16"/>
    </row>
    <row r="17" spans="2:13">
      <c r="C17" s="4"/>
      <c r="D17" s="3"/>
      <c r="E17" s="12" t="s">
        <v>14</v>
      </c>
      <c r="F17" s="3"/>
      <c r="G17" s="3"/>
      <c r="H17" s="3"/>
      <c r="I17" s="3"/>
      <c r="J17" s="3"/>
      <c r="K17" s="3"/>
      <c r="M17"/>
    </row>
    <row r="18" spans="2:13">
      <c r="C18" s="3"/>
      <c r="D18" s="3"/>
      <c r="E18" s="3"/>
      <c r="F18" s="3"/>
      <c r="G18" s="3"/>
      <c r="H18" s="3"/>
      <c r="I18" s="3"/>
      <c r="J18" s="3"/>
      <c r="K18" s="3"/>
      <c r="M18"/>
    </row>
    <row r="19" spans="2:13" hidden="1">
      <c r="C19" s="13" t="s">
        <v>15</v>
      </c>
      <c r="D19" s="10"/>
      <c r="E19" s="11">
        <f>IF(OR(C10="X",C16="X"),1,IF(OR(C11="X",C15="X"),2,IF(OR(C12="X",C14="X"),3,IF(C13="X",4,0))))</f>
        <v>0</v>
      </c>
      <c r="F19" s="3"/>
      <c r="G19" s="3"/>
      <c r="H19" s="3"/>
      <c r="I19" s="3"/>
      <c r="J19" s="3"/>
      <c r="K19" s="3"/>
      <c r="M19"/>
    </row>
    <row r="20" spans="2:13">
      <c r="C20" s="3"/>
      <c r="D20" s="3"/>
      <c r="E20" s="3"/>
      <c r="F20" s="3"/>
      <c r="G20" s="3"/>
      <c r="H20" s="3"/>
      <c r="I20" s="3"/>
      <c r="J20" s="3"/>
      <c r="K20" s="3"/>
      <c r="M20"/>
    </row>
    <row r="21" spans="2:13" ht="42" customHeight="1">
      <c r="B21" s="21"/>
      <c r="C21" s="65" t="s">
        <v>16</v>
      </c>
      <c r="D21" s="65"/>
      <c r="E21" s="65"/>
      <c r="F21" s="65"/>
      <c r="G21" s="65"/>
      <c r="H21" s="65"/>
      <c r="I21" s="65"/>
      <c r="J21" s="65"/>
      <c r="K21" s="66"/>
    </row>
    <row r="22" spans="2:13">
      <c r="C22" s="3"/>
      <c r="D22" s="3"/>
      <c r="E22" s="3"/>
      <c r="F22" s="3"/>
      <c r="G22" s="3"/>
      <c r="H22" s="3"/>
      <c r="I22" s="3"/>
      <c r="J22" s="3"/>
      <c r="K22" s="3"/>
    </row>
    <row r="23" spans="2:13">
      <c r="C23" s="4"/>
      <c r="D23" s="3"/>
      <c r="E23" s="38" t="s">
        <v>17</v>
      </c>
      <c r="F23" s="15"/>
      <c r="G23" s="15"/>
      <c r="H23" s="3"/>
      <c r="I23" s="3"/>
      <c r="J23" s="3"/>
      <c r="K23" s="3"/>
    </row>
    <row r="24" spans="2:13">
      <c r="C24" s="4"/>
      <c r="D24" s="3"/>
      <c r="E24" s="42" t="s">
        <v>18</v>
      </c>
      <c r="F24" s="72"/>
      <c r="G24" s="72"/>
      <c r="H24" s="72"/>
      <c r="I24" s="72"/>
      <c r="J24" s="72"/>
      <c r="K24" s="72"/>
    </row>
    <row r="25" spans="2:13">
      <c r="C25" s="4"/>
      <c r="D25" s="3"/>
      <c r="E25" s="38" t="s">
        <v>19</v>
      </c>
      <c r="F25" s="15"/>
      <c r="G25" s="15"/>
      <c r="H25" s="3"/>
      <c r="I25" s="3"/>
      <c r="J25" s="3"/>
      <c r="K25" s="3"/>
    </row>
    <row r="26" spans="2:13">
      <c r="C26" s="4"/>
      <c r="D26" s="3"/>
      <c r="E26" s="38" t="s">
        <v>20</v>
      </c>
      <c r="F26" s="15"/>
      <c r="G26" s="15"/>
      <c r="H26" s="3"/>
      <c r="I26" s="3"/>
      <c r="J26" s="3"/>
      <c r="K26" s="3"/>
    </row>
    <row r="27" spans="2:13">
      <c r="C27" s="4"/>
      <c r="D27" s="3"/>
      <c r="E27" s="38" t="s">
        <v>14</v>
      </c>
      <c r="F27" s="15"/>
      <c r="G27" s="15"/>
      <c r="H27" s="3"/>
      <c r="I27" s="3"/>
      <c r="J27" s="3"/>
      <c r="K27" s="3"/>
    </row>
    <row r="28" spans="2:13">
      <c r="C28" s="3"/>
      <c r="D28" s="3"/>
      <c r="E28" s="3"/>
      <c r="F28" s="3"/>
      <c r="G28" s="3"/>
      <c r="H28" s="3"/>
      <c r="I28" s="3"/>
      <c r="J28" s="3"/>
      <c r="K28" s="3"/>
    </row>
    <row r="29" spans="2:13" hidden="1">
      <c r="C29" s="13" t="s">
        <v>15</v>
      </c>
      <c r="D29" s="10"/>
      <c r="E29" s="11">
        <f>IF(C23="X",1,IF(C24="X",2,IF(C25="X",3,IF(C26="X",4,0))))</f>
        <v>0</v>
      </c>
      <c r="F29" s="3"/>
      <c r="G29" s="3"/>
      <c r="H29" s="3"/>
      <c r="I29" s="3"/>
      <c r="J29" s="3"/>
      <c r="K29" s="3"/>
    </row>
    <row r="31" spans="2:13" ht="35.15" customHeight="1">
      <c r="B31" s="21"/>
      <c r="C31" s="65" t="s">
        <v>21</v>
      </c>
      <c r="D31" s="65"/>
      <c r="E31" s="65"/>
      <c r="F31" s="65"/>
      <c r="G31" s="65"/>
      <c r="H31" s="65"/>
      <c r="I31" s="65"/>
      <c r="J31" s="65"/>
      <c r="K31" s="66"/>
    </row>
    <row r="32" spans="2:13">
      <c r="C32" s="3"/>
      <c r="D32" s="3"/>
      <c r="E32" s="3"/>
      <c r="F32" s="3"/>
      <c r="G32" s="3"/>
      <c r="H32" s="3"/>
      <c r="I32" s="3"/>
      <c r="J32" s="3"/>
      <c r="K32" s="3"/>
    </row>
    <row r="33" spans="2:11">
      <c r="C33" s="4"/>
      <c r="D33" s="3"/>
      <c r="E33" s="7" t="s">
        <v>22</v>
      </c>
      <c r="F33" s="3"/>
      <c r="G33" s="3"/>
      <c r="H33" s="3"/>
      <c r="I33" s="3"/>
      <c r="J33" s="3"/>
      <c r="K33" s="3"/>
    </row>
    <row r="34" spans="2:11" ht="31" customHeight="1">
      <c r="C34" s="4"/>
      <c r="D34" s="3"/>
      <c r="E34" s="42" t="s">
        <v>23</v>
      </c>
      <c r="F34" s="42"/>
      <c r="G34" s="42"/>
      <c r="H34" s="42"/>
      <c r="I34" s="42"/>
      <c r="J34" s="42"/>
      <c r="K34" s="42"/>
    </row>
    <row r="35" spans="2:11" ht="31" customHeight="1">
      <c r="C35" s="4"/>
      <c r="D35" s="3"/>
      <c r="E35" s="42" t="s">
        <v>24</v>
      </c>
      <c r="F35" s="42"/>
      <c r="G35" s="42"/>
      <c r="H35" s="42"/>
      <c r="I35" s="42"/>
      <c r="J35" s="42"/>
      <c r="K35" s="42"/>
    </row>
    <row r="36" spans="2:11" ht="32.15" customHeight="1">
      <c r="C36" s="4"/>
      <c r="D36" s="3"/>
      <c r="E36" s="42" t="s">
        <v>25</v>
      </c>
      <c r="F36" s="42"/>
      <c r="G36" s="42"/>
      <c r="H36" s="42"/>
      <c r="I36" s="42"/>
      <c r="J36" s="42"/>
      <c r="K36" s="42"/>
    </row>
    <row r="37" spans="2:11">
      <c r="C37" s="4"/>
      <c r="D37" s="3"/>
      <c r="E37" s="7" t="s">
        <v>14</v>
      </c>
      <c r="F37" s="3"/>
      <c r="G37" s="3"/>
      <c r="H37" s="3"/>
      <c r="I37" s="3"/>
      <c r="J37" s="3"/>
      <c r="K37" s="3"/>
    </row>
    <row r="38" spans="2:11">
      <c r="C38" s="3"/>
      <c r="D38" s="3"/>
      <c r="E38" s="7"/>
      <c r="F38" s="3"/>
      <c r="G38" s="3"/>
      <c r="H38" s="3"/>
      <c r="I38" s="3"/>
      <c r="J38" s="3"/>
      <c r="K38" s="3"/>
    </row>
    <row r="39" spans="2:11" hidden="1">
      <c r="C39" s="13" t="s">
        <v>15</v>
      </c>
      <c r="D39" s="10"/>
      <c r="E39" s="11">
        <f>IF(C33="X",1,IF(C34="X",2,IF(C35="X",3,IF(C36="X",4,0))))</f>
        <v>0</v>
      </c>
      <c r="F39" s="3"/>
      <c r="G39" s="3"/>
      <c r="H39" s="3"/>
      <c r="I39" s="3"/>
      <c r="J39" s="3"/>
      <c r="K39" s="3"/>
    </row>
    <row r="40" spans="2:11">
      <c r="C40" s="3"/>
      <c r="D40" s="3"/>
      <c r="E40" s="3"/>
      <c r="F40" s="3"/>
      <c r="G40" s="3"/>
      <c r="H40" s="3"/>
      <c r="I40" s="3"/>
      <c r="J40" s="3"/>
      <c r="K40" s="3"/>
    </row>
    <row r="41" spans="2:11" ht="38.15" customHeight="1">
      <c r="B41" s="21"/>
      <c r="C41" s="65" t="s">
        <v>26</v>
      </c>
      <c r="D41" s="65"/>
      <c r="E41" s="65"/>
      <c r="F41" s="65"/>
      <c r="G41" s="65"/>
      <c r="H41" s="65"/>
      <c r="I41" s="65"/>
      <c r="J41" s="65"/>
      <c r="K41" s="66"/>
    </row>
    <row r="42" spans="2:11">
      <c r="C42" s="3"/>
      <c r="D42" s="3"/>
      <c r="E42" s="3"/>
      <c r="F42" s="3"/>
      <c r="G42" s="3"/>
      <c r="H42" s="3"/>
      <c r="I42" s="3"/>
      <c r="J42" s="3"/>
      <c r="K42" s="3"/>
    </row>
    <row r="43" spans="2:11">
      <c r="C43" s="4"/>
      <c r="D43" s="3"/>
      <c r="E43" s="38" t="s">
        <v>27</v>
      </c>
      <c r="F43" s="3"/>
      <c r="G43" s="3"/>
      <c r="H43" s="3"/>
      <c r="I43" s="3"/>
      <c r="J43" s="3"/>
      <c r="K43" s="3"/>
    </row>
    <row r="44" spans="2:11">
      <c r="C44" s="4"/>
      <c r="D44" s="3"/>
      <c r="E44" s="38" t="s">
        <v>28</v>
      </c>
      <c r="F44" s="3"/>
      <c r="G44" s="3"/>
      <c r="H44" s="3"/>
      <c r="I44" s="3"/>
      <c r="J44" s="3"/>
      <c r="K44" s="3"/>
    </row>
    <row r="45" spans="2:11">
      <c r="C45" s="4"/>
      <c r="D45" s="3"/>
      <c r="E45" s="38" t="s">
        <v>29</v>
      </c>
      <c r="F45" s="3"/>
      <c r="G45" s="3"/>
      <c r="H45" s="3"/>
      <c r="I45" s="3"/>
      <c r="J45" s="3"/>
      <c r="K45" s="3"/>
    </row>
    <row r="46" spans="2:11" ht="33" customHeight="1">
      <c r="C46" s="4"/>
      <c r="D46" s="3"/>
      <c r="E46" s="42" t="s">
        <v>30</v>
      </c>
      <c r="F46" s="42"/>
      <c r="G46" s="42"/>
      <c r="H46" s="42"/>
      <c r="I46" s="42"/>
      <c r="J46" s="42"/>
      <c r="K46" s="42"/>
    </row>
    <row r="47" spans="2:11">
      <c r="C47" s="4"/>
      <c r="D47" s="3"/>
      <c r="E47" s="38" t="s">
        <v>14</v>
      </c>
      <c r="F47" s="3"/>
      <c r="G47" s="3"/>
      <c r="H47" s="3"/>
      <c r="I47" s="3"/>
      <c r="J47" s="3"/>
      <c r="K47" s="3"/>
    </row>
    <row r="48" spans="2:11">
      <c r="C48" s="3"/>
      <c r="D48" s="3"/>
      <c r="E48" s="3"/>
      <c r="F48" s="3"/>
      <c r="G48" s="3"/>
      <c r="H48" s="3"/>
      <c r="I48" s="3"/>
      <c r="J48" s="3"/>
      <c r="K48" s="3"/>
    </row>
    <row r="49" spans="2:11" hidden="1">
      <c r="C49" s="13" t="s">
        <v>15</v>
      </c>
      <c r="D49" s="10"/>
      <c r="E49" s="11">
        <f>IF(C43="X",1,IF(C44="X",2,IF(C45="X",3,IF(C46="X",4,0))))</f>
        <v>0</v>
      </c>
      <c r="F49" s="3"/>
      <c r="G49" s="3"/>
      <c r="H49" s="3"/>
      <c r="I49" s="3"/>
      <c r="J49" s="3"/>
      <c r="K49" s="3"/>
    </row>
    <row r="51" spans="2:11" ht="34" customHeight="1">
      <c r="B51" s="21"/>
      <c r="C51" s="65" t="s">
        <v>31</v>
      </c>
      <c r="D51" s="65"/>
      <c r="E51" s="65"/>
      <c r="F51" s="65"/>
      <c r="G51" s="65"/>
      <c r="H51" s="65"/>
      <c r="I51" s="65"/>
      <c r="J51" s="65"/>
      <c r="K51" s="66"/>
    </row>
    <row r="52" spans="2:11">
      <c r="C52" s="3"/>
      <c r="D52" s="3"/>
      <c r="E52" s="3"/>
      <c r="F52" s="3"/>
      <c r="G52" s="3"/>
      <c r="H52" s="3"/>
      <c r="I52" s="3"/>
      <c r="J52" s="3"/>
      <c r="K52" s="3"/>
    </row>
    <row r="53" spans="2:11">
      <c r="C53" s="4"/>
      <c r="E53" s="12" t="s">
        <v>7</v>
      </c>
      <c r="F53" s="3"/>
      <c r="G53" s="3"/>
      <c r="H53" s="3"/>
      <c r="I53" s="3"/>
      <c r="J53" s="3"/>
      <c r="K53" s="3"/>
    </row>
    <row r="54" spans="2:11">
      <c r="C54" s="4"/>
      <c r="D54" s="3"/>
      <c r="E54" s="12" t="s">
        <v>8</v>
      </c>
      <c r="F54" s="3"/>
      <c r="G54" s="3"/>
      <c r="H54" s="3"/>
      <c r="I54" s="3"/>
      <c r="J54" s="3"/>
      <c r="K54" s="3"/>
    </row>
    <row r="55" spans="2:11">
      <c r="C55" s="4"/>
      <c r="D55" s="3"/>
      <c r="E55" s="12" t="s">
        <v>9</v>
      </c>
      <c r="F55" s="3"/>
      <c r="G55" s="3"/>
      <c r="H55" s="3"/>
      <c r="I55" s="3"/>
      <c r="J55" s="3"/>
      <c r="K55" s="3"/>
    </row>
    <row r="56" spans="2:11">
      <c r="C56" s="4"/>
      <c r="D56" s="3"/>
      <c r="E56" s="12" t="s">
        <v>10</v>
      </c>
      <c r="F56" s="3"/>
      <c r="G56" s="3"/>
      <c r="H56" s="3"/>
      <c r="I56" s="3"/>
      <c r="J56" s="3"/>
      <c r="K56" s="3"/>
    </row>
    <row r="57" spans="2:11">
      <c r="C57" s="4"/>
      <c r="D57" s="3"/>
      <c r="E57" s="12" t="s">
        <v>11</v>
      </c>
      <c r="F57" s="3"/>
      <c r="G57" s="3"/>
      <c r="H57" s="3"/>
      <c r="I57" s="3"/>
      <c r="J57" s="3"/>
      <c r="K57" s="3"/>
    </row>
    <row r="58" spans="2:11">
      <c r="C58" s="4"/>
      <c r="D58" s="3"/>
      <c r="E58" s="12" t="s">
        <v>12</v>
      </c>
      <c r="F58" s="3"/>
      <c r="G58" s="3"/>
      <c r="H58" s="3"/>
      <c r="I58" s="3"/>
      <c r="J58" s="3"/>
      <c r="K58" s="3"/>
    </row>
    <row r="59" spans="2:11">
      <c r="C59" s="4"/>
      <c r="D59" s="3"/>
      <c r="E59" s="12" t="s">
        <v>13</v>
      </c>
      <c r="F59" s="3"/>
      <c r="G59" s="3"/>
      <c r="H59" s="3"/>
      <c r="I59" s="3"/>
      <c r="J59" s="3"/>
      <c r="K59" s="3"/>
    </row>
    <row r="60" spans="2:11">
      <c r="C60" s="4"/>
      <c r="D60" s="3"/>
      <c r="E60" s="12" t="s">
        <v>14</v>
      </c>
      <c r="F60" s="3"/>
      <c r="G60" s="3"/>
      <c r="H60" s="3"/>
      <c r="I60" s="3"/>
      <c r="J60" s="3"/>
      <c r="K60" s="3"/>
    </row>
    <row r="61" spans="2:11">
      <c r="C61" s="3"/>
      <c r="D61" s="3"/>
      <c r="E61" s="3"/>
      <c r="F61" s="3"/>
      <c r="G61" s="3"/>
      <c r="H61" s="3"/>
      <c r="I61" s="3"/>
      <c r="J61" s="3"/>
      <c r="K61" s="3"/>
    </row>
    <row r="62" spans="2:11" hidden="1">
      <c r="C62" s="13" t="s">
        <v>15</v>
      </c>
      <c r="D62" s="10"/>
      <c r="E62" s="11">
        <f>IF(OR(C53="X",C59="X"),1,IF(OR(C54="X",C58="X"),2,IF(OR(C55="X",C57="X"),3,IF(C56="X",4,0))))</f>
        <v>0</v>
      </c>
      <c r="F62" s="3"/>
      <c r="G62" s="3"/>
      <c r="H62" s="3"/>
      <c r="I62" s="3"/>
      <c r="J62" s="3"/>
      <c r="K62" s="3"/>
    </row>
    <row r="64" spans="2:11" ht="36" customHeight="1">
      <c r="B64" s="21"/>
      <c r="C64" s="65" t="s">
        <v>32</v>
      </c>
      <c r="D64" s="65"/>
      <c r="E64" s="65"/>
      <c r="F64" s="65"/>
      <c r="G64" s="65"/>
      <c r="H64" s="65"/>
      <c r="I64" s="65"/>
      <c r="J64" s="65"/>
      <c r="K64" s="66"/>
    </row>
    <row r="65" spans="2:11">
      <c r="C65" s="3"/>
      <c r="D65" s="3"/>
      <c r="E65" s="3"/>
      <c r="F65" s="3"/>
      <c r="G65" s="3"/>
      <c r="H65" s="3"/>
      <c r="I65" s="3"/>
      <c r="J65" s="3"/>
      <c r="K65" s="3"/>
    </row>
    <row r="66" spans="2:11">
      <c r="C66" s="4"/>
      <c r="D66" s="3"/>
      <c r="E66" s="38" t="s">
        <v>33</v>
      </c>
      <c r="F66" s="3"/>
      <c r="G66" s="3"/>
      <c r="H66" s="3"/>
      <c r="I66" s="3"/>
      <c r="J66" s="3"/>
      <c r="K66" s="3"/>
    </row>
    <row r="67" spans="2:11" ht="32.15" customHeight="1">
      <c r="C67" s="4"/>
      <c r="D67" s="3"/>
      <c r="E67" s="42" t="s">
        <v>34</v>
      </c>
      <c r="F67" s="42"/>
      <c r="G67" s="42"/>
      <c r="H67" s="42"/>
      <c r="I67" s="42"/>
      <c r="J67" s="42"/>
      <c r="K67" s="42"/>
    </row>
    <row r="68" spans="2:11" ht="32.15" customHeight="1">
      <c r="C68" s="4"/>
      <c r="D68" s="3"/>
      <c r="E68" s="42" t="s">
        <v>35</v>
      </c>
      <c r="F68" s="42"/>
      <c r="G68" s="42"/>
      <c r="H68" s="42"/>
      <c r="I68" s="42"/>
      <c r="J68" s="42"/>
      <c r="K68" s="42"/>
    </row>
    <row r="69" spans="2:11" ht="32.15" customHeight="1">
      <c r="C69" s="4"/>
      <c r="D69" s="3"/>
      <c r="E69" s="42" t="s">
        <v>36</v>
      </c>
      <c r="F69" s="42"/>
      <c r="G69" s="42"/>
      <c r="H69" s="42"/>
      <c r="I69" s="42"/>
      <c r="J69" s="42"/>
      <c r="K69" s="42"/>
    </row>
    <row r="70" spans="2:11">
      <c r="C70" s="4"/>
      <c r="D70" s="3"/>
      <c r="E70" s="38" t="s">
        <v>14</v>
      </c>
      <c r="F70" s="3"/>
      <c r="G70" s="3"/>
      <c r="H70" s="3"/>
      <c r="I70" s="3"/>
      <c r="J70" s="3"/>
      <c r="K70" s="3"/>
    </row>
    <row r="71" spans="2:11">
      <c r="C71" s="3"/>
      <c r="D71" s="3"/>
      <c r="E71" s="3"/>
      <c r="F71" s="3"/>
      <c r="G71" s="3"/>
      <c r="H71" s="3"/>
      <c r="I71" s="3"/>
      <c r="J71" s="3"/>
      <c r="K71" s="3"/>
    </row>
    <row r="72" spans="2:11" hidden="1">
      <c r="C72" s="13" t="s">
        <v>15</v>
      </c>
      <c r="D72" s="10"/>
      <c r="E72" s="11">
        <f>IF(C66="X",1,IF(C67="X",2,IF(C68="X",3,IF(C69="X",4,0))))</f>
        <v>0</v>
      </c>
      <c r="F72" s="3"/>
      <c r="G72" s="3"/>
      <c r="H72" s="3"/>
      <c r="I72" s="3"/>
      <c r="J72" s="3"/>
      <c r="K72" s="3"/>
    </row>
    <row r="73" spans="2:11">
      <c r="C73" s="3"/>
      <c r="D73" s="3"/>
      <c r="E73" s="3"/>
      <c r="F73" s="3"/>
      <c r="G73" s="3"/>
      <c r="H73" s="3"/>
      <c r="I73" s="3"/>
      <c r="J73" s="3"/>
      <c r="K73" s="3"/>
    </row>
    <row r="74" spans="2:11">
      <c r="B74" s="20"/>
      <c r="C74" s="75" t="s">
        <v>2</v>
      </c>
      <c r="D74" s="75"/>
      <c r="E74" s="76"/>
      <c r="F74" s="7"/>
    </row>
    <row r="75" spans="2:11" ht="16" customHeight="1">
      <c r="B75" s="22"/>
      <c r="C75" s="67" t="s">
        <v>37</v>
      </c>
      <c r="D75" s="67"/>
      <c r="E75" s="67"/>
      <c r="F75" s="68"/>
      <c r="G75" s="68"/>
      <c r="H75" s="68"/>
      <c r="I75" s="68"/>
      <c r="J75" s="68"/>
      <c r="K75" s="69"/>
    </row>
    <row r="76" spans="2:11">
      <c r="B76" s="23"/>
      <c r="C76" s="70"/>
      <c r="D76" s="70"/>
      <c r="E76" s="70"/>
      <c r="F76" s="70"/>
      <c r="G76" s="70"/>
      <c r="H76" s="70"/>
      <c r="I76" s="70"/>
      <c r="J76" s="70"/>
      <c r="K76" s="71"/>
    </row>
    <row r="78" spans="2:11" ht="34" customHeight="1">
      <c r="B78" s="21"/>
      <c r="C78" s="73" t="s">
        <v>38</v>
      </c>
      <c r="D78" s="73"/>
      <c r="E78" s="73"/>
      <c r="F78" s="73"/>
      <c r="G78" s="73"/>
      <c r="H78" s="73"/>
      <c r="I78" s="73"/>
      <c r="J78" s="73"/>
      <c r="K78" s="74"/>
    </row>
    <row r="79" spans="2:11">
      <c r="C79" s="3"/>
      <c r="D79" s="3"/>
      <c r="E79" s="3"/>
      <c r="F79" s="3"/>
      <c r="G79" s="3"/>
      <c r="H79" s="3"/>
      <c r="I79" s="3"/>
      <c r="J79" s="3"/>
      <c r="K79" s="3"/>
    </row>
    <row r="80" spans="2:11">
      <c r="C80" s="4"/>
      <c r="D80" s="3"/>
      <c r="E80" s="16" t="s">
        <v>39</v>
      </c>
      <c r="F80" s="17"/>
      <c r="G80" s="3"/>
      <c r="H80" s="3"/>
      <c r="I80" s="3"/>
      <c r="J80" s="3"/>
      <c r="K80" s="3"/>
    </row>
    <row r="81" spans="2:11">
      <c r="C81" s="4"/>
      <c r="D81" s="3"/>
      <c r="E81" s="16" t="s">
        <v>40</v>
      </c>
      <c r="F81" s="17"/>
      <c r="G81" s="3"/>
      <c r="H81" s="3"/>
      <c r="I81" s="3"/>
      <c r="J81" s="3"/>
      <c r="K81" s="3"/>
    </row>
    <row r="82" spans="2:11">
      <c r="C82" s="4"/>
      <c r="D82" s="3"/>
      <c r="E82" s="16" t="s">
        <v>41</v>
      </c>
      <c r="F82" s="17"/>
      <c r="G82" s="3"/>
      <c r="H82" s="3"/>
      <c r="I82" s="3"/>
      <c r="J82" s="3"/>
      <c r="K82" s="3"/>
    </row>
    <row r="83" spans="2:11">
      <c r="C83" s="4"/>
      <c r="D83" s="3"/>
      <c r="E83" s="16" t="s">
        <v>42</v>
      </c>
      <c r="F83" s="17"/>
      <c r="G83" s="3"/>
      <c r="H83" s="3"/>
      <c r="I83" s="3"/>
      <c r="J83" s="3"/>
      <c r="K83" s="3"/>
    </row>
    <row r="84" spans="2:11">
      <c r="C84" s="4"/>
      <c r="D84" s="3"/>
      <c r="E84" s="16" t="s">
        <v>14</v>
      </c>
      <c r="F84" s="17"/>
      <c r="G84" s="3"/>
      <c r="H84" s="3"/>
      <c r="I84" s="3"/>
      <c r="J84" s="3"/>
      <c r="K84" s="3"/>
    </row>
    <row r="85" spans="2:11">
      <c r="C85" s="3"/>
      <c r="D85" s="3"/>
      <c r="E85" s="3"/>
      <c r="F85" s="3"/>
      <c r="G85" s="3"/>
      <c r="H85" s="3"/>
      <c r="I85" s="3"/>
      <c r="J85" s="3"/>
      <c r="K85" s="3"/>
    </row>
    <row r="86" spans="2:11" hidden="1">
      <c r="C86" s="13" t="s">
        <v>15</v>
      </c>
      <c r="D86" s="10"/>
      <c r="E86" s="11">
        <f>IF(C80="X",1,IF(C81="X",2,IF(C82="X",3,IF(C83="X",4,0))))</f>
        <v>0</v>
      </c>
      <c r="F86" s="3"/>
      <c r="G86" s="3"/>
      <c r="H86" s="3"/>
      <c r="I86" s="3"/>
      <c r="J86" s="3"/>
      <c r="K86" s="3"/>
    </row>
    <row r="87" spans="2:11">
      <c r="C87" s="14"/>
      <c r="D87" s="3"/>
      <c r="E87" s="3"/>
      <c r="F87" s="3"/>
      <c r="G87" s="3"/>
      <c r="H87" s="3"/>
      <c r="I87" s="3"/>
      <c r="J87" s="3"/>
      <c r="K87" s="3"/>
    </row>
    <row r="88" spans="2:11" ht="36" customHeight="1">
      <c r="B88" s="21"/>
      <c r="C88" s="65" t="s">
        <v>43</v>
      </c>
      <c r="D88" s="65"/>
      <c r="E88" s="65"/>
      <c r="F88" s="65"/>
      <c r="G88" s="65"/>
      <c r="H88" s="65"/>
      <c r="I88" s="65"/>
      <c r="J88" s="65"/>
      <c r="K88" s="66"/>
    </row>
    <row r="89" spans="2:11">
      <c r="C89" s="3"/>
      <c r="D89" s="3"/>
      <c r="E89" s="3"/>
      <c r="F89" s="3"/>
      <c r="G89" s="3"/>
      <c r="H89" s="3"/>
      <c r="I89" s="3"/>
      <c r="J89" s="3"/>
      <c r="K89" s="3"/>
    </row>
    <row r="90" spans="2:11">
      <c r="C90" s="4"/>
      <c r="D90" s="3"/>
      <c r="E90" s="38" t="s">
        <v>44</v>
      </c>
      <c r="F90" s="3"/>
      <c r="G90" s="3"/>
      <c r="H90" s="3"/>
      <c r="I90" s="3"/>
      <c r="J90" s="3"/>
      <c r="K90" s="3"/>
    </row>
    <row r="91" spans="2:11">
      <c r="C91" s="4"/>
      <c r="D91" s="3"/>
      <c r="E91" s="38" t="s">
        <v>45</v>
      </c>
      <c r="F91" s="3"/>
      <c r="G91" s="3"/>
      <c r="H91" s="3"/>
      <c r="I91" s="3"/>
      <c r="J91" s="3"/>
      <c r="K91" s="3"/>
    </row>
    <row r="92" spans="2:11">
      <c r="C92" s="4"/>
      <c r="D92" s="3"/>
      <c r="E92" s="38" t="s">
        <v>46</v>
      </c>
      <c r="F92" s="3"/>
      <c r="G92" s="3"/>
      <c r="H92" s="3"/>
      <c r="I92" s="3"/>
      <c r="J92" s="3"/>
      <c r="K92" s="3"/>
    </row>
    <row r="93" spans="2:11">
      <c r="C93" s="4"/>
      <c r="D93" s="3"/>
      <c r="E93" s="38" t="s">
        <v>47</v>
      </c>
      <c r="F93" s="3"/>
      <c r="G93" s="3"/>
      <c r="H93" s="3"/>
      <c r="I93" s="3"/>
      <c r="J93" s="3"/>
      <c r="K93" s="3"/>
    </row>
    <row r="94" spans="2:11">
      <c r="C94" s="4"/>
      <c r="D94" s="3"/>
      <c r="E94" s="38" t="s">
        <v>14</v>
      </c>
      <c r="F94" s="3"/>
      <c r="G94" s="3"/>
      <c r="H94" s="3"/>
      <c r="I94" s="3"/>
      <c r="J94" s="3"/>
      <c r="K94" s="3"/>
    </row>
    <row r="95" spans="2:11">
      <c r="C95" s="3"/>
      <c r="D95" s="3"/>
      <c r="E95" s="3"/>
      <c r="F95" s="3"/>
      <c r="G95" s="3"/>
      <c r="H95" s="3"/>
      <c r="I95" s="3"/>
      <c r="J95" s="3"/>
      <c r="K95" s="3"/>
    </row>
    <row r="96" spans="2:11" hidden="1">
      <c r="C96" s="13" t="s">
        <v>15</v>
      </c>
      <c r="D96" s="9"/>
      <c r="E96" s="11">
        <f>IF(C90="X",1,IF(C91="X",2,IF(C92="X",3,IF(C93="X",4,0))))</f>
        <v>0</v>
      </c>
      <c r="F96" s="3"/>
      <c r="G96" s="3"/>
      <c r="H96" s="3"/>
      <c r="I96" s="3"/>
      <c r="J96" s="3"/>
      <c r="K96" s="3"/>
    </row>
    <row r="97" spans="2:11">
      <c r="C97" s="14"/>
      <c r="D97" s="3"/>
      <c r="E97" s="3"/>
      <c r="F97" s="3"/>
      <c r="G97" s="3"/>
      <c r="H97" s="3"/>
      <c r="I97" s="3"/>
      <c r="J97" s="3"/>
      <c r="K97" s="3"/>
    </row>
    <row r="98" spans="2:11" ht="37" customHeight="1">
      <c r="B98" s="21"/>
      <c r="C98" s="73" t="s">
        <v>48</v>
      </c>
      <c r="D98" s="73"/>
      <c r="E98" s="73"/>
      <c r="F98" s="73"/>
      <c r="G98" s="73"/>
      <c r="H98" s="73"/>
      <c r="I98" s="73"/>
      <c r="J98" s="73"/>
      <c r="K98" s="74"/>
    </row>
    <row r="99" spans="2:11">
      <c r="C99" s="3"/>
      <c r="D99" s="3"/>
      <c r="E99" s="3"/>
      <c r="F99" s="3"/>
      <c r="G99" s="3"/>
      <c r="H99" s="3"/>
      <c r="I99" s="3"/>
      <c r="J99" s="3"/>
      <c r="K99" s="3"/>
    </row>
    <row r="100" spans="2:11">
      <c r="C100" s="4"/>
      <c r="D100" s="3"/>
      <c r="E100" s="38" t="s">
        <v>49</v>
      </c>
      <c r="F100" s="3"/>
      <c r="G100" s="3"/>
      <c r="H100" s="3"/>
      <c r="I100" s="3"/>
      <c r="J100" s="3"/>
      <c r="K100" s="3"/>
    </row>
    <row r="101" spans="2:11">
      <c r="C101" s="4"/>
      <c r="D101" s="3"/>
      <c r="E101" s="38" t="s">
        <v>50</v>
      </c>
      <c r="F101" s="3"/>
      <c r="G101" s="3"/>
      <c r="H101" s="3"/>
      <c r="I101" s="3"/>
      <c r="J101" s="3"/>
      <c r="K101" s="3"/>
    </row>
    <row r="102" spans="2:11">
      <c r="C102" s="4"/>
      <c r="D102" s="3"/>
      <c r="E102" s="38" t="s">
        <v>51</v>
      </c>
      <c r="F102" s="3"/>
      <c r="G102" s="3"/>
      <c r="H102" s="3"/>
      <c r="I102" s="3"/>
      <c r="J102" s="3"/>
      <c r="K102" s="3"/>
    </row>
    <row r="103" spans="2:11">
      <c r="C103" s="4"/>
      <c r="D103" s="3"/>
      <c r="E103" s="38" t="s">
        <v>52</v>
      </c>
      <c r="F103" s="3"/>
      <c r="G103" s="3"/>
      <c r="H103" s="3"/>
      <c r="I103" s="3"/>
      <c r="J103" s="3"/>
      <c r="K103" s="3"/>
    </row>
    <row r="104" spans="2:11">
      <c r="C104" s="4"/>
      <c r="D104" s="3"/>
      <c r="E104" s="38" t="s">
        <v>14</v>
      </c>
      <c r="F104" s="3"/>
      <c r="G104" s="3"/>
      <c r="H104" s="3"/>
      <c r="I104" s="3"/>
      <c r="J104" s="3"/>
      <c r="K104" s="3"/>
    </row>
    <row r="105" spans="2:11">
      <c r="C105" s="3"/>
      <c r="D105" s="3"/>
      <c r="E105" s="3"/>
      <c r="F105" s="3"/>
      <c r="G105" s="3"/>
      <c r="H105" s="3"/>
      <c r="I105" s="3"/>
      <c r="J105" s="3"/>
      <c r="K105" s="3"/>
    </row>
    <row r="106" spans="2:11" hidden="1">
      <c r="C106" s="13" t="s">
        <v>15</v>
      </c>
      <c r="D106" s="9"/>
      <c r="E106" s="11">
        <f>IF(C100="X",1,IF(C101="X",2,IF(C102="X",3,IF(C103="X",4,0))))</f>
        <v>0</v>
      </c>
      <c r="F106" s="3"/>
      <c r="G106" s="3"/>
      <c r="H106" s="3"/>
      <c r="I106" s="3"/>
      <c r="J106" s="3"/>
      <c r="K106" s="3"/>
    </row>
    <row r="107" spans="2:11">
      <c r="C107" s="3"/>
      <c r="D107" s="3"/>
      <c r="E107" s="3"/>
      <c r="F107" s="3"/>
      <c r="G107" s="3"/>
      <c r="H107" s="3"/>
      <c r="I107" s="3"/>
      <c r="J107" s="3"/>
      <c r="K107" s="3"/>
    </row>
    <row r="108" spans="2:11">
      <c r="B108" s="20"/>
      <c r="C108" s="75" t="s">
        <v>2</v>
      </c>
      <c r="D108" s="75"/>
      <c r="E108" s="76"/>
      <c r="F108" s="7"/>
    </row>
    <row r="109" spans="2:11" ht="16" customHeight="1">
      <c r="B109" s="22"/>
      <c r="C109" s="67" t="s">
        <v>53</v>
      </c>
      <c r="D109" s="67"/>
      <c r="E109" s="67"/>
      <c r="F109" s="68"/>
      <c r="G109" s="68"/>
      <c r="H109" s="68"/>
      <c r="I109" s="68"/>
      <c r="J109" s="68"/>
      <c r="K109" s="69"/>
    </row>
    <row r="110" spans="2:11" ht="16" customHeight="1">
      <c r="B110" s="23"/>
      <c r="C110" s="70"/>
      <c r="D110" s="70"/>
      <c r="E110" s="70"/>
      <c r="F110" s="70"/>
      <c r="G110" s="70"/>
      <c r="H110" s="70"/>
      <c r="I110" s="70"/>
      <c r="J110" s="70"/>
      <c r="K110" s="71"/>
    </row>
    <row r="111" spans="2:11">
      <c r="C111" s="18"/>
      <c r="D111" s="18"/>
      <c r="E111" s="18"/>
      <c r="F111" s="18"/>
      <c r="G111" s="18"/>
      <c r="H111" s="18"/>
      <c r="I111" s="18"/>
      <c r="J111" s="18"/>
      <c r="K111" s="18"/>
    </row>
    <row r="112" spans="2:11" ht="38.15" customHeight="1">
      <c r="B112" s="21"/>
      <c r="C112" s="73" t="s">
        <v>54</v>
      </c>
      <c r="D112" s="73"/>
      <c r="E112" s="73"/>
      <c r="F112" s="73"/>
      <c r="G112" s="73"/>
      <c r="H112" s="73"/>
      <c r="I112" s="73"/>
      <c r="J112" s="73"/>
      <c r="K112" s="74"/>
    </row>
    <row r="113" spans="2:11">
      <c r="C113" s="3"/>
      <c r="D113" s="3"/>
      <c r="E113" s="3"/>
      <c r="F113" s="3"/>
      <c r="G113" s="3"/>
      <c r="H113" s="3"/>
      <c r="I113" s="3"/>
      <c r="J113" s="3"/>
      <c r="K113" s="3"/>
    </row>
    <row r="114" spans="2:11">
      <c r="C114" s="4"/>
      <c r="D114" s="3"/>
      <c r="E114" s="38" t="s">
        <v>55</v>
      </c>
      <c r="F114" s="3"/>
      <c r="G114" s="3"/>
      <c r="H114" s="3"/>
      <c r="I114" s="3"/>
      <c r="J114" s="3"/>
      <c r="K114" s="3"/>
    </row>
    <row r="115" spans="2:11">
      <c r="C115" s="4"/>
      <c r="D115" s="3"/>
      <c r="E115" s="38" t="s">
        <v>56</v>
      </c>
      <c r="F115" s="3"/>
      <c r="G115" s="3"/>
      <c r="H115" s="3"/>
      <c r="I115" s="3"/>
      <c r="J115" s="3"/>
      <c r="K115" s="3"/>
    </row>
    <row r="116" spans="2:11">
      <c r="C116" s="4"/>
      <c r="D116" s="3"/>
      <c r="E116" s="38" t="s">
        <v>57</v>
      </c>
      <c r="F116" s="3"/>
      <c r="G116" s="3"/>
      <c r="H116" s="3"/>
      <c r="I116" s="3"/>
      <c r="J116" s="3"/>
      <c r="K116" s="3"/>
    </row>
    <row r="117" spans="2:11">
      <c r="C117" s="4"/>
      <c r="D117" s="3"/>
      <c r="E117" s="38" t="s">
        <v>58</v>
      </c>
      <c r="F117" s="3"/>
      <c r="G117" s="3"/>
      <c r="H117" s="3"/>
      <c r="I117" s="3"/>
      <c r="J117" s="3"/>
      <c r="K117" s="3"/>
    </row>
    <row r="118" spans="2:11">
      <c r="C118" s="4"/>
      <c r="D118" s="3"/>
      <c r="E118" s="38" t="s">
        <v>14</v>
      </c>
      <c r="F118" s="3"/>
      <c r="G118" s="3"/>
      <c r="H118" s="3"/>
      <c r="I118" s="3"/>
      <c r="J118" s="3"/>
      <c r="K118" s="3"/>
    </row>
    <row r="119" spans="2:11">
      <c r="C119" s="3"/>
      <c r="D119" s="3"/>
      <c r="E119" s="3"/>
      <c r="F119" s="3"/>
      <c r="G119" s="3"/>
      <c r="H119" s="3"/>
      <c r="I119" s="3"/>
      <c r="J119" s="3"/>
      <c r="K119" s="3"/>
    </row>
    <row r="120" spans="2:11" hidden="1">
      <c r="C120" s="13" t="s">
        <v>15</v>
      </c>
      <c r="D120" s="9"/>
      <c r="E120" s="11">
        <f>IF(C114="X",1,IF(C115="X",2,IF(C116="X",3,IF(C117="X",4,0))))</f>
        <v>0</v>
      </c>
      <c r="F120" s="3"/>
      <c r="G120" s="3"/>
      <c r="H120" s="3"/>
      <c r="I120" s="3"/>
      <c r="J120" s="3"/>
      <c r="K120" s="3"/>
    </row>
    <row r="121" spans="2:11">
      <c r="C121" s="3"/>
      <c r="D121" s="3"/>
      <c r="E121" s="3"/>
      <c r="F121" s="3"/>
      <c r="G121" s="3"/>
      <c r="H121" s="3"/>
      <c r="I121" s="3"/>
      <c r="J121" s="3"/>
      <c r="K121" s="3"/>
    </row>
    <row r="122" spans="2:11" ht="38.15" customHeight="1">
      <c r="B122" s="21"/>
      <c r="C122" s="73" t="s">
        <v>59</v>
      </c>
      <c r="D122" s="73"/>
      <c r="E122" s="73"/>
      <c r="F122" s="73"/>
      <c r="G122" s="73"/>
      <c r="H122" s="73"/>
      <c r="I122" s="73"/>
      <c r="J122" s="73"/>
      <c r="K122" s="74"/>
    </row>
    <row r="123" spans="2:11">
      <c r="C123" s="3"/>
      <c r="D123" s="3"/>
      <c r="E123" s="3"/>
      <c r="F123" s="3"/>
      <c r="G123" s="3"/>
      <c r="H123" s="3"/>
      <c r="I123" s="3"/>
      <c r="J123" s="3"/>
      <c r="K123" s="3"/>
    </row>
    <row r="124" spans="2:11">
      <c r="C124" s="4"/>
      <c r="D124" s="3"/>
      <c r="E124" s="38" t="s">
        <v>60</v>
      </c>
      <c r="F124" s="3"/>
      <c r="G124" s="3"/>
      <c r="H124" s="3"/>
      <c r="I124" s="3"/>
      <c r="J124" s="3"/>
      <c r="K124" s="3"/>
    </row>
    <row r="125" spans="2:11">
      <c r="C125" s="4"/>
      <c r="D125" s="3"/>
      <c r="E125" s="38" t="s">
        <v>61</v>
      </c>
      <c r="F125" s="3"/>
      <c r="G125" s="3"/>
      <c r="H125" s="3"/>
      <c r="I125" s="3"/>
      <c r="J125" s="3"/>
      <c r="K125" s="3"/>
    </row>
    <row r="126" spans="2:11">
      <c r="C126" s="4"/>
      <c r="D126" s="3"/>
      <c r="E126" s="38" t="s">
        <v>62</v>
      </c>
      <c r="F126" s="3"/>
      <c r="G126" s="3"/>
      <c r="H126" s="3"/>
      <c r="I126" s="3"/>
      <c r="J126" s="3"/>
      <c r="K126" s="3"/>
    </row>
    <row r="127" spans="2:11">
      <c r="C127" s="4"/>
      <c r="D127" s="3"/>
      <c r="E127" s="38" t="s">
        <v>63</v>
      </c>
      <c r="F127" s="3"/>
      <c r="G127" s="3"/>
      <c r="H127" s="3"/>
      <c r="I127" s="3"/>
      <c r="J127" s="3"/>
      <c r="K127" s="3"/>
    </row>
    <row r="128" spans="2:11">
      <c r="C128" s="4"/>
      <c r="D128" s="3"/>
      <c r="E128" s="38" t="s">
        <v>14</v>
      </c>
      <c r="F128" s="3"/>
      <c r="G128" s="3"/>
      <c r="H128" s="3"/>
      <c r="I128" s="3"/>
      <c r="J128" s="3"/>
      <c r="K128" s="3"/>
    </row>
    <row r="129" spans="2:11">
      <c r="C129" s="3"/>
      <c r="D129" s="3"/>
      <c r="E129" s="3"/>
      <c r="F129" s="3"/>
      <c r="G129" s="3"/>
      <c r="H129" s="3"/>
      <c r="I129" s="3"/>
      <c r="J129" s="3"/>
      <c r="K129" s="3"/>
    </row>
    <row r="130" spans="2:11" hidden="1">
      <c r="C130" s="13" t="s">
        <v>15</v>
      </c>
      <c r="D130" s="9"/>
      <c r="E130" s="11">
        <f>IF(C124="X",1,IF(C125="X",2,IF(C126="X",3,IF(C127="X",4,0))))</f>
        <v>0</v>
      </c>
      <c r="F130" s="3"/>
      <c r="G130" s="3"/>
      <c r="H130" s="3"/>
      <c r="I130" s="3"/>
      <c r="J130" s="3"/>
      <c r="K130" s="3"/>
    </row>
    <row r="131" spans="2:11">
      <c r="C131" s="3"/>
      <c r="D131" s="3"/>
      <c r="E131" s="3"/>
      <c r="F131" s="3"/>
      <c r="G131" s="3"/>
      <c r="H131" s="3"/>
      <c r="I131" s="3"/>
      <c r="J131" s="3"/>
      <c r="K131" s="3"/>
    </row>
    <row r="132" spans="2:11" ht="38.15" customHeight="1">
      <c r="B132" s="21"/>
      <c r="C132" s="65" t="s">
        <v>64</v>
      </c>
      <c r="D132" s="65"/>
      <c r="E132" s="65"/>
      <c r="F132" s="65"/>
      <c r="G132" s="65"/>
      <c r="H132" s="65"/>
      <c r="I132" s="65"/>
      <c r="J132" s="65"/>
      <c r="K132" s="66"/>
    </row>
    <row r="133" spans="2:11">
      <c r="C133" s="3"/>
      <c r="D133" s="3"/>
      <c r="E133" s="3"/>
      <c r="F133" s="3"/>
      <c r="G133" s="3"/>
      <c r="H133" s="3"/>
      <c r="I133" s="3"/>
      <c r="J133" s="3"/>
      <c r="K133" s="3"/>
    </row>
    <row r="134" spans="2:11">
      <c r="C134" s="4"/>
      <c r="D134" s="3"/>
      <c r="E134" s="38" t="s">
        <v>65</v>
      </c>
      <c r="F134" s="3"/>
      <c r="G134" s="3"/>
      <c r="H134" s="3"/>
      <c r="I134" s="3"/>
      <c r="J134" s="3"/>
      <c r="K134" s="3"/>
    </row>
    <row r="135" spans="2:11">
      <c r="C135" s="4"/>
      <c r="D135" s="3"/>
      <c r="E135" s="38" t="s">
        <v>66</v>
      </c>
      <c r="F135" s="3"/>
      <c r="G135" s="3"/>
      <c r="H135" s="3"/>
      <c r="I135" s="3"/>
      <c r="J135" s="3"/>
      <c r="K135" s="3"/>
    </row>
    <row r="136" spans="2:11">
      <c r="C136" s="4"/>
      <c r="D136" s="3"/>
      <c r="E136" s="38" t="s">
        <v>67</v>
      </c>
      <c r="F136" s="3"/>
      <c r="G136" s="3"/>
      <c r="H136" s="3"/>
      <c r="I136" s="3"/>
      <c r="J136" s="3"/>
      <c r="K136" s="3"/>
    </row>
    <row r="137" spans="2:11" ht="32.15" customHeight="1">
      <c r="C137" s="4"/>
      <c r="D137" s="3"/>
      <c r="E137" s="42" t="s">
        <v>68</v>
      </c>
      <c r="F137" s="42"/>
      <c r="G137" s="42"/>
      <c r="H137" s="42"/>
      <c r="I137" s="42"/>
      <c r="J137" s="42"/>
      <c r="K137" s="42"/>
    </row>
    <row r="138" spans="2:11">
      <c r="C138" s="4"/>
      <c r="D138" s="3"/>
      <c r="E138" s="38" t="s">
        <v>14</v>
      </c>
      <c r="F138" s="3"/>
      <c r="G138" s="3"/>
      <c r="H138" s="3"/>
      <c r="I138" s="3"/>
      <c r="J138" s="3"/>
      <c r="K138" s="3"/>
    </row>
    <row r="139" spans="2:11">
      <c r="C139" s="3"/>
      <c r="D139" s="3"/>
      <c r="E139" s="3"/>
      <c r="F139" s="3"/>
      <c r="G139" s="3"/>
      <c r="H139" s="3"/>
      <c r="I139" s="3"/>
      <c r="J139" s="3"/>
      <c r="K139" s="3"/>
    </row>
    <row r="140" spans="2:11" hidden="1">
      <c r="C140" s="13" t="s">
        <v>15</v>
      </c>
      <c r="D140" s="9"/>
      <c r="E140" s="11">
        <f>IF(C134="X",1,IF(C135="X",2,IF(C136="X",3,IF(C137="X",4,0))))</f>
        <v>0</v>
      </c>
      <c r="F140" s="3"/>
      <c r="G140" s="3"/>
      <c r="H140" s="3"/>
      <c r="I140" s="3"/>
      <c r="J140" s="3"/>
      <c r="K140" s="3"/>
    </row>
    <row r="141" spans="2:11">
      <c r="C141" s="2"/>
      <c r="D141" s="2"/>
      <c r="E141" s="2"/>
      <c r="F141" s="2"/>
      <c r="G141" s="2"/>
      <c r="H141" s="2"/>
      <c r="I141" s="2"/>
      <c r="J141" s="2"/>
    </row>
    <row r="142" spans="2:11" ht="38.15" customHeight="1">
      <c r="B142" s="21"/>
      <c r="C142" s="73" t="s">
        <v>69</v>
      </c>
      <c r="D142" s="73"/>
      <c r="E142" s="73"/>
      <c r="F142" s="73"/>
      <c r="G142" s="73"/>
      <c r="H142" s="73"/>
      <c r="I142" s="73"/>
      <c r="J142" s="73"/>
      <c r="K142" s="74"/>
    </row>
    <row r="144" spans="2:11">
      <c r="C144" s="4"/>
      <c r="E144" s="38" t="s">
        <v>70</v>
      </c>
    </row>
    <row r="145" spans="2:11">
      <c r="C145" s="4"/>
      <c r="E145" s="38" t="s">
        <v>71</v>
      </c>
    </row>
    <row r="146" spans="2:11">
      <c r="C146" s="4"/>
      <c r="E146" s="38" t="s">
        <v>72</v>
      </c>
    </row>
    <row r="147" spans="2:11" ht="32.15" customHeight="1">
      <c r="C147" s="4"/>
      <c r="E147" s="42" t="s">
        <v>73</v>
      </c>
      <c r="F147" s="42"/>
      <c r="G147" s="42"/>
      <c r="H147" s="42"/>
      <c r="I147" s="42"/>
      <c r="J147" s="42"/>
      <c r="K147" s="42"/>
    </row>
    <row r="148" spans="2:11">
      <c r="C148" s="4"/>
      <c r="E148" s="38" t="s">
        <v>14</v>
      </c>
    </row>
    <row r="150" spans="2:11" hidden="1">
      <c r="C150" s="13" t="s">
        <v>15</v>
      </c>
      <c r="D150" s="9"/>
      <c r="E150" s="11">
        <f>IF(C144="X",1,IF(C145="X",2,IF(C146="X",3,IF(C147="X",4,0))))</f>
        <v>0</v>
      </c>
    </row>
    <row r="152" spans="2:11" ht="38.15" customHeight="1">
      <c r="B152" s="21"/>
      <c r="C152" s="65" t="s">
        <v>74</v>
      </c>
      <c r="D152" s="65"/>
      <c r="E152" s="65"/>
      <c r="F152" s="65"/>
      <c r="G152" s="65"/>
      <c r="H152" s="65"/>
      <c r="I152" s="65"/>
      <c r="J152" s="65"/>
      <c r="K152" s="66"/>
    </row>
    <row r="153" spans="2:11">
      <c r="C153" s="3"/>
      <c r="D153" s="3"/>
      <c r="E153" s="3"/>
      <c r="F153" s="3"/>
      <c r="G153" s="3"/>
      <c r="H153" s="3"/>
      <c r="I153" s="3"/>
      <c r="J153" s="3"/>
      <c r="K153" s="3"/>
    </row>
    <row r="154" spans="2:11">
      <c r="C154" s="4"/>
      <c r="D154" s="3"/>
      <c r="E154" s="38" t="s">
        <v>75</v>
      </c>
      <c r="F154" s="3"/>
      <c r="G154" s="3"/>
      <c r="H154" s="3"/>
      <c r="I154" s="3"/>
      <c r="J154" s="3"/>
      <c r="K154" s="3"/>
    </row>
    <row r="155" spans="2:11">
      <c r="C155" s="4"/>
      <c r="D155" s="3"/>
      <c r="E155" s="38" t="s">
        <v>76</v>
      </c>
      <c r="F155" s="3"/>
      <c r="G155" s="3"/>
      <c r="H155" s="3"/>
      <c r="I155" s="3"/>
      <c r="J155" s="3"/>
      <c r="K155" s="3"/>
    </row>
    <row r="156" spans="2:11">
      <c r="C156" s="4"/>
      <c r="D156" s="3"/>
      <c r="E156" s="38" t="s">
        <v>77</v>
      </c>
      <c r="F156" s="3"/>
      <c r="G156" s="3"/>
      <c r="H156" s="3"/>
      <c r="I156" s="3"/>
      <c r="J156" s="3"/>
      <c r="K156" s="3"/>
    </row>
    <row r="157" spans="2:11" ht="32.15" customHeight="1">
      <c r="C157" s="4"/>
      <c r="D157" s="3"/>
      <c r="E157" s="42" t="s">
        <v>78</v>
      </c>
      <c r="F157" s="42"/>
      <c r="G157" s="42"/>
      <c r="H157" s="42"/>
      <c r="I157" s="42"/>
      <c r="J157" s="42"/>
      <c r="K157" s="42"/>
    </row>
    <row r="158" spans="2:11">
      <c r="C158" s="4"/>
      <c r="D158" s="3"/>
      <c r="E158" s="38" t="s">
        <v>14</v>
      </c>
      <c r="F158" s="3"/>
      <c r="G158" s="3"/>
      <c r="H158" s="3"/>
      <c r="I158" s="3"/>
      <c r="J158" s="3"/>
      <c r="K158" s="3"/>
    </row>
    <row r="159" spans="2:11">
      <c r="C159" s="3"/>
      <c r="D159" s="3"/>
      <c r="E159" s="3"/>
      <c r="F159" s="3"/>
      <c r="G159" s="3"/>
      <c r="H159" s="3"/>
      <c r="I159" s="3"/>
      <c r="J159" s="3"/>
      <c r="K159" s="3"/>
    </row>
    <row r="160" spans="2:11" hidden="1">
      <c r="C160" s="13" t="s">
        <v>15</v>
      </c>
      <c r="D160" s="9"/>
      <c r="E160" s="11">
        <f>IF(C154="X",1,IF(C155="X",2,IF(C156="X",3,IF(C157="X",4,0))))</f>
        <v>0</v>
      </c>
      <c r="F160" s="3"/>
      <c r="G160" s="3"/>
      <c r="H160" s="3"/>
      <c r="I160" s="3"/>
      <c r="J160" s="3"/>
      <c r="K160" s="3"/>
    </row>
    <row r="161" spans="2:11">
      <c r="C161" s="3"/>
      <c r="D161" s="3"/>
      <c r="E161" s="3"/>
      <c r="F161" s="3"/>
      <c r="G161" s="3"/>
      <c r="H161" s="3"/>
      <c r="I161" s="3"/>
      <c r="J161" s="3"/>
      <c r="K161" s="3"/>
    </row>
    <row r="162" spans="2:11" ht="37" customHeight="1">
      <c r="B162" s="21"/>
      <c r="C162" s="65" t="s">
        <v>79</v>
      </c>
      <c r="D162" s="65"/>
      <c r="E162" s="65"/>
      <c r="F162" s="65"/>
      <c r="G162" s="65"/>
      <c r="H162" s="65"/>
      <c r="I162" s="65"/>
      <c r="J162" s="65"/>
      <c r="K162" s="66"/>
    </row>
    <row r="163" spans="2:11">
      <c r="C163" s="3"/>
      <c r="D163" s="3"/>
      <c r="E163" s="3"/>
      <c r="F163" s="3"/>
      <c r="G163" s="3"/>
      <c r="H163" s="3"/>
      <c r="I163" s="3"/>
      <c r="J163" s="3"/>
      <c r="K163" s="3"/>
    </row>
    <row r="164" spans="2:11">
      <c r="C164" s="4"/>
      <c r="D164" s="3"/>
      <c r="E164" s="38" t="s">
        <v>49</v>
      </c>
      <c r="F164" s="3"/>
      <c r="G164" s="3"/>
      <c r="H164" s="3"/>
      <c r="I164" s="3"/>
      <c r="J164" s="3"/>
      <c r="K164" s="3"/>
    </row>
    <row r="165" spans="2:11">
      <c r="C165" s="4"/>
      <c r="D165" s="3"/>
      <c r="E165" s="38" t="s">
        <v>80</v>
      </c>
      <c r="F165" s="3"/>
      <c r="G165" s="3"/>
      <c r="H165" s="3"/>
      <c r="I165" s="3"/>
      <c r="J165" s="3"/>
      <c r="K165" s="3"/>
    </row>
    <row r="166" spans="2:11">
      <c r="C166" s="4"/>
      <c r="D166" s="3"/>
      <c r="E166" s="38" t="s">
        <v>81</v>
      </c>
      <c r="F166" s="3"/>
      <c r="G166" s="3"/>
      <c r="H166" s="3"/>
      <c r="I166" s="3"/>
      <c r="J166" s="3"/>
      <c r="K166" s="3"/>
    </row>
    <row r="167" spans="2:11">
      <c r="C167" s="4"/>
      <c r="D167" s="3"/>
      <c r="E167" s="38" t="s">
        <v>82</v>
      </c>
      <c r="F167" s="3"/>
      <c r="G167" s="3"/>
      <c r="H167" s="3"/>
      <c r="I167" s="3"/>
      <c r="J167" s="3"/>
      <c r="K167" s="3"/>
    </row>
    <row r="168" spans="2:11">
      <c r="C168" s="4"/>
      <c r="D168" s="3"/>
      <c r="E168" s="38" t="s">
        <v>14</v>
      </c>
      <c r="F168" s="3"/>
      <c r="G168" s="3"/>
      <c r="H168" s="3"/>
      <c r="I168" s="3"/>
      <c r="J168" s="3"/>
      <c r="K168" s="3"/>
    </row>
    <row r="169" spans="2:11">
      <c r="C169" s="3"/>
      <c r="D169" s="3"/>
      <c r="E169" s="3"/>
      <c r="F169" s="3"/>
      <c r="G169" s="3"/>
      <c r="H169" s="3"/>
      <c r="I169" s="3"/>
      <c r="J169" s="3"/>
      <c r="K169" s="3"/>
    </row>
    <row r="170" spans="2:11" hidden="1">
      <c r="C170" s="13" t="s">
        <v>15</v>
      </c>
      <c r="D170" s="9"/>
      <c r="E170" s="11">
        <f>IF(C164="X",1,IF(C165="X",2,IF(C166="X",3,IF(C167="X",4,0))))</f>
        <v>0</v>
      </c>
      <c r="F170" s="3"/>
      <c r="G170" s="3"/>
      <c r="H170" s="3"/>
      <c r="I170" s="3"/>
      <c r="J170" s="3"/>
      <c r="K170" s="3"/>
    </row>
    <row r="171" spans="2:11">
      <c r="C171" s="3"/>
      <c r="D171" s="3"/>
      <c r="E171" s="3"/>
      <c r="F171" s="3"/>
      <c r="G171" s="3"/>
      <c r="H171" s="3"/>
      <c r="I171" s="3"/>
      <c r="J171" s="3"/>
      <c r="K171" s="3"/>
    </row>
    <row r="172" spans="2:11" ht="36" customHeight="1">
      <c r="B172" s="21"/>
      <c r="C172" s="65" t="s">
        <v>83</v>
      </c>
      <c r="D172" s="65"/>
      <c r="E172" s="65"/>
      <c r="F172" s="65"/>
      <c r="G172" s="65"/>
      <c r="H172" s="65"/>
      <c r="I172" s="65"/>
      <c r="J172" s="65"/>
      <c r="K172" s="66"/>
    </row>
    <row r="173" spans="2:11">
      <c r="C173" s="3"/>
      <c r="D173" s="3"/>
      <c r="E173" s="3"/>
      <c r="F173" s="3"/>
      <c r="G173" s="3"/>
      <c r="H173" s="3"/>
      <c r="I173" s="3"/>
      <c r="J173" s="3"/>
      <c r="K173" s="3"/>
    </row>
    <row r="174" spans="2:11">
      <c r="C174" s="4"/>
      <c r="D174" s="3"/>
      <c r="E174" s="38" t="s">
        <v>49</v>
      </c>
      <c r="F174" s="3"/>
      <c r="G174" s="3"/>
      <c r="H174" s="3"/>
      <c r="I174" s="3"/>
      <c r="J174" s="3"/>
      <c r="K174" s="3"/>
    </row>
    <row r="175" spans="2:11">
      <c r="C175" s="4"/>
      <c r="D175" s="3"/>
      <c r="E175" s="38" t="s">
        <v>84</v>
      </c>
      <c r="F175" s="3"/>
      <c r="G175" s="3"/>
      <c r="H175" s="3"/>
      <c r="I175" s="3"/>
      <c r="J175" s="3"/>
      <c r="K175" s="3"/>
    </row>
    <row r="176" spans="2:11">
      <c r="C176" s="4"/>
      <c r="D176" s="3"/>
      <c r="E176" s="38" t="s">
        <v>85</v>
      </c>
      <c r="F176" s="3"/>
      <c r="G176" s="3"/>
      <c r="H176" s="3"/>
      <c r="I176" s="3"/>
      <c r="J176" s="3"/>
      <c r="K176" s="3"/>
    </row>
    <row r="177" spans="2:11">
      <c r="C177" s="4"/>
      <c r="D177" s="3"/>
      <c r="E177" s="38" t="s">
        <v>86</v>
      </c>
      <c r="F177" s="3"/>
      <c r="G177" s="3"/>
      <c r="H177" s="3"/>
      <c r="I177" s="3"/>
      <c r="J177" s="3"/>
      <c r="K177" s="3"/>
    </row>
    <row r="178" spans="2:11">
      <c r="C178" s="4"/>
      <c r="D178" s="3"/>
      <c r="E178" s="38" t="s">
        <v>14</v>
      </c>
      <c r="F178" s="3"/>
      <c r="G178" s="3"/>
      <c r="H178" s="3"/>
      <c r="I178" s="3"/>
      <c r="J178" s="3"/>
      <c r="K178" s="3"/>
    </row>
    <row r="179" spans="2:11">
      <c r="C179" s="3"/>
      <c r="D179" s="3"/>
      <c r="E179" s="3"/>
      <c r="F179" s="3"/>
      <c r="G179" s="3"/>
      <c r="H179" s="3"/>
      <c r="I179" s="3"/>
      <c r="J179" s="3"/>
      <c r="K179" s="3"/>
    </row>
    <row r="180" spans="2:11" hidden="1">
      <c r="C180" s="13" t="s">
        <v>15</v>
      </c>
      <c r="D180" s="9"/>
      <c r="E180" s="11">
        <f>IF(C174="X",1,IF(C175="X",2,IF(C176="X",3,IF(C177="X",4,0))))</f>
        <v>0</v>
      </c>
      <c r="F180" s="3"/>
      <c r="G180" s="3"/>
      <c r="H180" s="3"/>
      <c r="I180" s="3"/>
      <c r="J180" s="3"/>
      <c r="K180" s="3"/>
    </row>
    <row r="181" spans="2:11">
      <c r="C181" s="3"/>
      <c r="D181" s="3"/>
      <c r="E181" s="3"/>
      <c r="F181" s="3"/>
      <c r="G181" s="3"/>
      <c r="H181" s="3"/>
      <c r="I181" s="3"/>
      <c r="J181" s="3"/>
      <c r="K181" s="3"/>
    </row>
    <row r="182" spans="2:11" ht="37" customHeight="1">
      <c r="B182" s="21"/>
      <c r="C182" s="73" t="s">
        <v>87</v>
      </c>
      <c r="D182" s="73"/>
      <c r="E182" s="73"/>
      <c r="F182" s="73"/>
      <c r="G182" s="73"/>
      <c r="H182" s="73"/>
      <c r="I182" s="73"/>
      <c r="J182" s="73"/>
      <c r="K182" s="74"/>
    </row>
    <row r="183" spans="2:11">
      <c r="C183" s="3"/>
      <c r="D183" s="3"/>
      <c r="E183" s="3"/>
      <c r="F183" s="3"/>
      <c r="G183" s="3"/>
      <c r="H183" s="3"/>
      <c r="I183" s="3"/>
      <c r="J183" s="3"/>
      <c r="K183" s="3"/>
    </row>
    <row r="184" spans="2:11">
      <c r="C184" s="4"/>
      <c r="D184" s="3"/>
      <c r="E184" s="38" t="s">
        <v>88</v>
      </c>
      <c r="F184" s="3"/>
      <c r="G184" s="3"/>
      <c r="H184" s="3"/>
      <c r="I184" s="3"/>
      <c r="J184" s="3"/>
      <c r="K184" s="3"/>
    </row>
    <row r="185" spans="2:11">
      <c r="C185" s="4"/>
      <c r="D185" s="3"/>
      <c r="E185" s="38" t="s">
        <v>89</v>
      </c>
      <c r="F185" s="3"/>
      <c r="G185" s="3"/>
      <c r="H185" s="3"/>
      <c r="I185" s="3"/>
      <c r="J185" s="3"/>
      <c r="K185" s="3"/>
    </row>
    <row r="186" spans="2:11">
      <c r="C186" s="4"/>
      <c r="D186" s="3"/>
      <c r="E186" s="38" t="s">
        <v>90</v>
      </c>
      <c r="F186" s="3"/>
      <c r="G186" s="3"/>
      <c r="H186" s="3"/>
      <c r="I186" s="3"/>
      <c r="J186" s="3"/>
      <c r="K186" s="3"/>
    </row>
    <row r="187" spans="2:11" ht="32.15" customHeight="1">
      <c r="C187" s="4"/>
      <c r="D187" s="3"/>
      <c r="E187" s="42" t="s">
        <v>91</v>
      </c>
      <c r="F187" s="42"/>
      <c r="G187" s="42"/>
      <c r="H187" s="42"/>
      <c r="I187" s="42"/>
      <c r="J187" s="42"/>
      <c r="K187" s="42"/>
    </row>
    <row r="188" spans="2:11">
      <c r="C188" s="4"/>
      <c r="D188" s="3"/>
      <c r="E188" s="38" t="s">
        <v>14</v>
      </c>
      <c r="F188" s="3"/>
      <c r="G188" s="3"/>
      <c r="H188" s="3"/>
      <c r="I188" s="3"/>
      <c r="J188" s="3"/>
      <c r="K188" s="3"/>
    </row>
    <row r="189" spans="2:11">
      <c r="C189" s="3"/>
      <c r="D189" s="3"/>
      <c r="E189" s="3"/>
      <c r="F189" s="3"/>
      <c r="G189" s="3"/>
      <c r="H189" s="3"/>
      <c r="I189" s="3"/>
      <c r="J189" s="3"/>
      <c r="K189" s="3"/>
    </row>
    <row r="190" spans="2:11" hidden="1">
      <c r="C190" s="13" t="s">
        <v>15</v>
      </c>
      <c r="D190" s="9"/>
      <c r="E190" s="11">
        <f>IF(C184="X",1,IF(C185="X",2,IF(C186="X",3,IF(C187="X",4,0))))</f>
        <v>0</v>
      </c>
      <c r="F190" s="3"/>
      <c r="G190" s="3"/>
      <c r="H190" s="3"/>
      <c r="I190" s="3"/>
      <c r="J190" s="3"/>
      <c r="K190" s="3"/>
    </row>
    <row r="192" spans="2:11" ht="42" customHeight="1">
      <c r="B192" s="21"/>
      <c r="C192" s="65" t="s">
        <v>92</v>
      </c>
      <c r="D192" s="65"/>
      <c r="E192" s="65"/>
      <c r="F192" s="65"/>
      <c r="G192" s="65"/>
      <c r="H192" s="65"/>
      <c r="I192" s="65"/>
      <c r="J192" s="65"/>
      <c r="K192" s="66"/>
    </row>
    <row r="193" spans="2:11">
      <c r="C193" s="3"/>
      <c r="D193" s="3"/>
      <c r="E193" s="3"/>
      <c r="F193" s="3"/>
      <c r="G193" s="3"/>
      <c r="H193" s="3"/>
      <c r="I193" s="3"/>
      <c r="J193" s="3"/>
      <c r="K193" s="3"/>
    </row>
    <row r="194" spans="2:11">
      <c r="C194" s="4"/>
      <c r="D194" s="3"/>
      <c r="E194" s="38" t="s">
        <v>49</v>
      </c>
      <c r="F194" s="3"/>
      <c r="G194" s="3"/>
      <c r="H194" s="3"/>
      <c r="I194" s="3"/>
      <c r="J194" s="3"/>
      <c r="K194" s="3"/>
    </row>
    <row r="195" spans="2:11">
      <c r="C195" s="4"/>
      <c r="D195" s="3"/>
      <c r="E195" s="38" t="s">
        <v>93</v>
      </c>
      <c r="F195" s="3"/>
      <c r="G195" s="3"/>
      <c r="H195" s="3"/>
      <c r="I195" s="3"/>
      <c r="J195" s="3"/>
      <c r="K195" s="3"/>
    </row>
    <row r="196" spans="2:11">
      <c r="C196" s="4"/>
      <c r="D196" s="3"/>
      <c r="E196" s="38" t="s">
        <v>94</v>
      </c>
      <c r="F196" s="3"/>
      <c r="G196" s="3"/>
      <c r="H196" s="3"/>
      <c r="I196" s="3"/>
      <c r="J196" s="3"/>
      <c r="K196" s="3"/>
    </row>
    <row r="197" spans="2:11">
      <c r="C197" s="4"/>
      <c r="D197" s="3"/>
      <c r="E197" s="38" t="s">
        <v>95</v>
      </c>
      <c r="F197" s="3"/>
      <c r="G197" s="3"/>
      <c r="H197" s="3"/>
      <c r="I197" s="3"/>
      <c r="J197" s="3"/>
      <c r="K197" s="3"/>
    </row>
    <row r="198" spans="2:11">
      <c r="C198" s="4"/>
      <c r="D198" s="3"/>
      <c r="E198" s="38" t="s">
        <v>14</v>
      </c>
      <c r="F198" s="3"/>
      <c r="G198" s="3"/>
      <c r="H198" s="3"/>
      <c r="I198" s="3"/>
      <c r="J198" s="3"/>
      <c r="K198" s="3"/>
    </row>
    <row r="199" spans="2:11">
      <c r="C199" s="3"/>
      <c r="D199" s="3"/>
      <c r="E199" s="3"/>
      <c r="F199" s="3"/>
      <c r="G199" s="3"/>
      <c r="H199" s="3"/>
      <c r="I199" s="3"/>
      <c r="J199" s="3"/>
      <c r="K199" s="3"/>
    </row>
    <row r="200" spans="2:11" hidden="1">
      <c r="C200" s="13" t="s">
        <v>15</v>
      </c>
      <c r="D200" s="9"/>
      <c r="E200" s="11">
        <f>IF(C194="X",1,IF(C195="X",2,IF(C196="X",3,IF(C197="X",4,0))))</f>
        <v>0</v>
      </c>
      <c r="F200" s="3"/>
      <c r="G200" s="3"/>
      <c r="H200" s="3"/>
      <c r="I200" s="3"/>
      <c r="J200" s="3"/>
      <c r="K200" s="3"/>
    </row>
    <row r="201" spans="2:11">
      <c r="C201" s="3"/>
      <c r="D201" s="3"/>
      <c r="E201" s="3"/>
      <c r="F201" s="3"/>
      <c r="G201" s="3"/>
      <c r="H201" s="3"/>
      <c r="I201" s="3"/>
      <c r="J201" s="3"/>
      <c r="K201" s="3"/>
    </row>
    <row r="202" spans="2:11" ht="37" customHeight="1">
      <c r="B202" s="21"/>
      <c r="C202" s="65" t="s">
        <v>96</v>
      </c>
      <c r="D202" s="65"/>
      <c r="E202" s="65"/>
      <c r="F202" s="65"/>
      <c r="G202" s="65"/>
      <c r="H202" s="65"/>
      <c r="I202" s="65"/>
      <c r="J202" s="65"/>
      <c r="K202" s="66"/>
    </row>
    <row r="203" spans="2:11">
      <c r="C203" s="3"/>
      <c r="D203" s="3"/>
      <c r="E203" s="3"/>
      <c r="F203" s="3"/>
      <c r="G203" s="3"/>
      <c r="H203" s="3"/>
      <c r="I203" s="3"/>
      <c r="J203" s="3"/>
      <c r="K203" s="3"/>
    </row>
    <row r="204" spans="2:11">
      <c r="C204" s="4"/>
      <c r="D204" s="3"/>
      <c r="E204" s="38" t="s">
        <v>97</v>
      </c>
      <c r="F204" s="3"/>
      <c r="G204" s="3"/>
      <c r="H204" s="3"/>
      <c r="I204" s="3"/>
      <c r="J204" s="3"/>
      <c r="K204" s="3"/>
    </row>
    <row r="205" spans="2:11">
      <c r="C205" s="4"/>
      <c r="D205" s="3"/>
      <c r="E205" s="38" t="s">
        <v>98</v>
      </c>
      <c r="F205" s="3"/>
      <c r="G205" s="3"/>
      <c r="H205" s="3"/>
      <c r="I205" s="3"/>
      <c r="J205" s="3"/>
      <c r="K205" s="3"/>
    </row>
    <row r="206" spans="2:11">
      <c r="C206" s="4"/>
      <c r="D206" s="3"/>
      <c r="E206" s="38" t="s">
        <v>99</v>
      </c>
      <c r="F206" s="3"/>
      <c r="G206" s="3"/>
      <c r="H206" s="3"/>
      <c r="I206" s="3"/>
      <c r="J206" s="3"/>
      <c r="K206" s="3"/>
    </row>
    <row r="207" spans="2:11">
      <c r="C207" s="4"/>
      <c r="D207" s="3"/>
      <c r="E207" s="38" t="s">
        <v>100</v>
      </c>
      <c r="F207" s="3"/>
      <c r="G207" s="3"/>
      <c r="H207" s="3"/>
      <c r="I207" s="3"/>
      <c r="J207" s="3"/>
      <c r="K207" s="3"/>
    </row>
    <row r="208" spans="2:11">
      <c r="C208" s="4"/>
      <c r="D208" s="3"/>
      <c r="E208" s="38" t="s">
        <v>14</v>
      </c>
      <c r="F208" s="3"/>
      <c r="G208" s="3"/>
      <c r="H208" s="3"/>
      <c r="I208" s="3"/>
      <c r="J208" s="3"/>
      <c r="K208" s="3"/>
    </row>
    <row r="209" spans="2:11">
      <c r="C209" s="3"/>
      <c r="D209" s="3"/>
      <c r="E209" s="3"/>
      <c r="F209" s="3"/>
      <c r="G209" s="3"/>
      <c r="H209" s="3"/>
      <c r="I209" s="3"/>
      <c r="J209" s="3"/>
      <c r="K209" s="3"/>
    </row>
    <row r="210" spans="2:11" hidden="1">
      <c r="C210" s="13" t="s">
        <v>15</v>
      </c>
      <c r="D210" s="9"/>
      <c r="E210" s="11">
        <f>IF(C204="X",1,IF(C205="X",2,IF(C206="X",3,IF(C207="X",4,0))))</f>
        <v>0</v>
      </c>
      <c r="F210" s="3"/>
      <c r="G210" s="3"/>
      <c r="H210" s="3"/>
      <c r="I210" s="3"/>
      <c r="J210" s="3"/>
      <c r="K210" s="3"/>
    </row>
    <row r="211" spans="2:11">
      <c r="C211" s="3"/>
      <c r="D211" s="3"/>
      <c r="E211" s="3"/>
      <c r="F211" s="3"/>
      <c r="G211" s="3"/>
      <c r="H211" s="3"/>
      <c r="I211" s="3"/>
      <c r="J211" s="3"/>
      <c r="K211" s="3"/>
    </row>
    <row r="212" spans="2:11" ht="35.15" customHeight="1">
      <c r="B212" s="21"/>
      <c r="C212" s="65" t="s">
        <v>101</v>
      </c>
      <c r="D212" s="65"/>
      <c r="E212" s="65"/>
      <c r="F212" s="65"/>
      <c r="G212" s="65"/>
      <c r="H212" s="65"/>
      <c r="I212" s="65"/>
      <c r="J212" s="65"/>
      <c r="K212" s="66"/>
    </row>
    <row r="213" spans="2:11">
      <c r="C213" s="3"/>
      <c r="D213" s="3"/>
      <c r="E213" s="3"/>
      <c r="F213" s="3"/>
      <c r="G213" s="3"/>
      <c r="H213" s="3"/>
      <c r="I213" s="3"/>
      <c r="J213" s="3"/>
      <c r="K213" s="3"/>
    </row>
    <row r="214" spans="2:11">
      <c r="C214" s="4"/>
      <c r="D214" s="3"/>
      <c r="E214" s="38" t="s">
        <v>49</v>
      </c>
      <c r="F214" s="3"/>
      <c r="G214" s="3"/>
      <c r="H214" s="3"/>
      <c r="I214" s="3"/>
      <c r="J214" s="3"/>
      <c r="K214" s="3"/>
    </row>
    <row r="215" spans="2:11">
      <c r="C215" s="4"/>
      <c r="D215" s="3"/>
      <c r="E215" s="38" t="s">
        <v>102</v>
      </c>
      <c r="F215" s="3"/>
      <c r="G215" s="3"/>
      <c r="H215" s="3"/>
      <c r="I215" s="3"/>
      <c r="J215" s="3"/>
      <c r="K215" s="3"/>
    </row>
    <row r="216" spans="2:11">
      <c r="C216" s="4"/>
      <c r="D216" s="3"/>
      <c r="E216" s="38" t="s">
        <v>103</v>
      </c>
      <c r="F216" s="3"/>
      <c r="G216" s="3"/>
      <c r="H216" s="3"/>
      <c r="I216" s="3"/>
      <c r="J216" s="3"/>
      <c r="K216" s="3"/>
    </row>
    <row r="217" spans="2:11">
      <c r="C217" s="4"/>
      <c r="D217" s="3"/>
      <c r="E217" s="38" t="s">
        <v>104</v>
      </c>
      <c r="F217" s="3"/>
      <c r="G217" s="3"/>
      <c r="H217" s="3"/>
      <c r="I217" s="3"/>
      <c r="J217" s="3"/>
      <c r="K217" s="3"/>
    </row>
    <row r="218" spans="2:11">
      <c r="C218" s="4"/>
      <c r="D218" s="3"/>
      <c r="E218" s="38" t="s">
        <v>14</v>
      </c>
      <c r="F218" s="3"/>
      <c r="G218" s="3"/>
      <c r="H218" s="3"/>
      <c r="I218" s="3"/>
      <c r="J218" s="3"/>
      <c r="K218" s="3"/>
    </row>
    <row r="219" spans="2:11">
      <c r="C219" s="3"/>
      <c r="D219" s="3"/>
      <c r="E219" s="3"/>
      <c r="F219" s="3"/>
      <c r="G219" s="3"/>
      <c r="H219" s="3"/>
      <c r="I219" s="3"/>
      <c r="J219" s="3"/>
      <c r="K219" s="3"/>
    </row>
    <row r="220" spans="2:11" hidden="1">
      <c r="C220" s="13" t="s">
        <v>15</v>
      </c>
      <c r="D220" s="9"/>
      <c r="E220" s="11">
        <f>IF(C214="X",1,IF(C215="X",2,IF(C216="X",3,IF(C217="X",4,0))))</f>
        <v>0</v>
      </c>
      <c r="F220" s="3"/>
      <c r="G220" s="3"/>
      <c r="H220" s="3"/>
      <c r="I220" s="3"/>
      <c r="J220" s="3"/>
      <c r="K220" s="3"/>
    </row>
    <row r="221" spans="2:11">
      <c r="C221" s="3"/>
      <c r="D221" s="3"/>
      <c r="E221" s="3"/>
      <c r="F221" s="3"/>
      <c r="G221" s="3"/>
      <c r="H221" s="3"/>
      <c r="I221" s="3"/>
      <c r="J221" s="3"/>
      <c r="K221" s="3"/>
    </row>
    <row r="222" spans="2:11">
      <c r="B222" s="20"/>
      <c r="C222" s="75" t="s">
        <v>2</v>
      </c>
      <c r="D222" s="75"/>
      <c r="E222" s="76"/>
      <c r="F222" s="7"/>
    </row>
    <row r="223" spans="2:11" ht="16" customHeight="1">
      <c r="B223" s="22"/>
      <c r="C223" s="67" t="s">
        <v>105</v>
      </c>
      <c r="D223" s="67"/>
      <c r="E223" s="67"/>
      <c r="F223" s="68"/>
      <c r="G223" s="68"/>
      <c r="H223" s="68"/>
      <c r="I223" s="68"/>
      <c r="J223" s="68"/>
      <c r="K223" s="69"/>
    </row>
    <row r="224" spans="2:11" ht="16" customHeight="1">
      <c r="B224" s="23"/>
      <c r="C224" s="70"/>
      <c r="D224" s="70"/>
      <c r="E224" s="70"/>
      <c r="F224" s="70"/>
      <c r="G224" s="70"/>
      <c r="H224" s="70"/>
      <c r="I224" s="70"/>
      <c r="J224" s="70"/>
      <c r="K224" s="71"/>
    </row>
    <row r="226" spans="2:11" ht="39" customHeight="1">
      <c r="B226" s="21"/>
      <c r="C226" s="65" t="s">
        <v>106</v>
      </c>
      <c r="D226" s="65"/>
      <c r="E226" s="65"/>
      <c r="F226" s="65"/>
      <c r="G226" s="65"/>
      <c r="H226" s="65"/>
      <c r="I226" s="65"/>
      <c r="J226" s="65"/>
      <c r="K226" s="66"/>
    </row>
    <row r="227" spans="2:11">
      <c r="C227" s="3"/>
      <c r="D227" s="3"/>
      <c r="E227" s="3"/>
      <c r="F227" s="3"/>
      <c r="G227" s="3"/>
      <c r="H227" s="3"/>
      <c r="I227" s="3"/>
      <c r="J227" s="3"/>
      <c r="K227" s="3"/>
    </row>
    <row r="228" spans="2:11">
      <c r="C228" s="4"/>
      <c r="E228" s="12" t="s">
        <v>7</v>
      </c>
      <c r="F228" s="3"/>
      <c r="G228" s="3"/>
      <c r="H228" s="3"/>
      <c r="I228" s="3"/>
      <c r="J228" s="3"/>
      <c r="K228" s="3"/>
    </row>
    <row r="229" spans="2:11">
      <c r="C229" s="4"/>
      <c r="D229" s="3"/>
      <c r="E229" s="12" t="s">
        <v>8</v>
      </c>
      <c r="F229" s="3"/>
      <c r="G229" s="3"/>
      <c r="H229" s="3"/>
      <c r="I229" s="3"/>
      <c r="J229" s="3"/>
      <c r="K229" s="3"/>
    </row>
    <row r="230" spans="2:11">
      <c r="C230" s="4"/>
      <c r="D230" s="3"/>
      <c r="E230" s="12" t="s">
        <v>9</v>
      </c>
      <c r="F230" s="3"/>
      <c r="G230" s="3"/>
      <c r="H230" s="3"/>
      <c r="I230" s="3"/>
      <c r="J230" s="3"/>
      <c r="K230" s="3"/>
    </row>
    <row r="231" spans="2:11">
      <c r="C231" s="4"/>
      <c r="D231" s="3"/>
      <c r="E231" s="12" t="s">
        <v>10</v>
      </c>
      <c r="F231" s="3"/>
      <c r="G231" s="3"/>
      <c r="H231" s="3"/>
      <c r="I231" s="3"/>
      <c r="J231" s="3"/>
      <c r="K231" s="3"/>
    </row>
    <row r="232" spans="2:11">
      <c r="C232" s="4"/>
      <c r="D232" s="3"/>
      <c r="E232" s="12" t="s">
        <v>11</v>
      </c>
      <c r="F232" s="3"/>
      <c r="G232" s="3"/>
      <c r="H232" s="3"/>
      <c r="I232" s="3"/>
      <c r="J232" s="3"/>
      <c r="K232" s="3"/>
    </row>
    <row r="233" spans="2:11">
      <c r="C233" s="4"/>
      <c r="D233" s="3"/>
      <c r="E233" s="12" t="s">
        <v>12</v>
      </c>
      <c r="F233" s="3"/>
      <c r="G233" s="3"/>
      <c r="H233" s="3"/>
      <c r="I233" s="3"/>
      <c r="J233" s="3"/>
      <c r="K233" s="3"/>
    </row>
    <row r="234" spans="2:11">
      <c r="C234" s="4"/>
      <c r="D234" s="3"/>
      <c r="E234" s="12" t="s">
        <v>13</v>
      </c>
      <c r="F234" s="3"/>
      <c r="G234" s="3"/>
      <c r="H234" s="3"/>
      <c r="I234" s="3"/>
      <c r="J234" s="3"/>
      <c r="K234" s="3"/>
    </row>
    <row r="235" spans="2:11">
      <c r="C235" s="4"/>
      <c r="D235" s="3"/>
      <c r="E235" s="12" t="s">
        <v>14</v>
      </c>
      <c r="F235" s="3"/>
      <c r="G235" s="3"/>
      <c r="H235" s="3"/>
      <c r="I235" s="3"/>
      <c r="J235" s="3"/>
      <c r="K235" s="3"/>
    </row>
    <row r="236" spans="2:11">
      <c r="C236" s="3"/>
      <c r="D236" s="3"/>
      <c r="E236" s="3"/>
      <c r="F236" s="3"/>
      <c r="G236" s="3"/>
      <c r="H236" s="3"/>
      <c r="I236" s="3"/>
      <c r="J236" s="3"/>
      <c r="K236" s="3"/>
    </row>
    <row r="237" spans="2:11" hidden="1">
      <c r="C237" s="13" t="s">
        <v>15</v>
      </c>
      <c r="D237" s="10"/>
      <c r="E237" s="11">
        <f>IF(OR(C228="X",C234="X"),1,IF(OR(C229="X",C233="X"),2,IF(OR(C230="X",C232="X"),3,IF(C231="X",4,0))))</f>
        <v>0</v>
      </c>
      <c r="F237" s="3"/>
      <c r="G237" s="3"/>
      <c r="H237" s="3"/>
      <c r="I237" s="3"/>
      <c r="J237" s="3"/>
      <c r="K237" s="3"/>
    </row>
    <row r="239" spans="2:11" ht="39" customHeight="1">
      <c r="B239" s="21"/>
      <c r="C239" s="65" t="s">
        <v>107</v>
      </c>
      <c r="D239" s="65"/>
      <c r="E239" s="65"/>
      <c r="F239" s="65"/>
      <c r="G239" s="65"/>
      <c r="H239" s="65"/>
      <c r="I239" s="65"/>
      <c r="J239" s="65"/>
      <c r="K239" s="66"/>
    </row>
    <row r="240" spans="2:11">
      <c r="C240" s="3"/>
      <c r="D240" s="3"/>
      <c r="E240" s="3"/>
      <c r="F240" s="3"/>
      <c r="G240" s="3"/>
      <c r="H240" s="3"/>
      <c r="I240" s="3"/>
      <c r="J240" s="3"/>
      <c r="K240" s="3"/>
    </row>
    <row r="241" spans="2:11">
      <c r="C241" s="4"/>
      <c r="D241" s="3"/>
      <c r="E241" s="38" t="s">
        <v>108</v>
      </c>
      <c r="F241" s="3"/>
      <c r="G241" s="3"/>
      <c r="H241" s="3"/>
      <c r="I241" s="3"/>
      <c r="J241" s="3"/>
      <c r="K241" s="3"/>
    </row>
    <row r="242" spans="2:11">
      <c r="C242" s="4"/>
      <c r="D242" s="3"/>
      <c r="E242" s="38" t="s">
        <v>109</v>
      </c>
      <c r="F242" s="3"/>
      <c r="G242" s="3"/>
      <c r="H242" s="3"/>
      <c r="I242" s="3"/>
      <c r="J242" s="3"/>
      <c r="K242" s="3"/>
    </row>
    <row r="243" spans="2:11">
      <c r="C243" s="4"/>
      <c r="D243" s="3"/>
      <c r="E243" s="38" t="s">
        <v>110</v>
      </c>
      <c r="F243" s="3"/>
      <c r="G243" s="3"/>
      <c r="H243" s="3"/>
      <c r="I243" s="3"/>
      <c r="J243" s="3"/>
      <c r="K243" s="3"/>
    </row>
    <row r="244" spans="2:11" ht="32.15" customHeight="1">
      <c r="C244" s="4"/>
      <c r="D244" s="3"/>
      <c r="E244" s="42" t="s">
        <v>111</v>
      </c>
      <c r="F244" s="42"/>
      <c r="G244" s="42"/>
      <c r="H244" s="42"/>
      <c r="I244" s="42"/>
      <c r="J244" s="42"/>
      <c r="K244" s="42"/>
    </row>
    <row r="245" spans="2:11">
      <c r="C245" s="4"/>
      <c r="D245" s="3"/>
      <c r="E245" s="38" t="s">
        <v>14</v>
      </c>
      <c r="F245" s="3"/>
      <c r="G245" s="3"/>
      <c r="H245" s="3"/>
      <c r="I245" s="3"/>
      <c r="J245" s="3"/>
      <c r="K245" s="3"/>
    </row>
    <row r="246" spans="2:11">
      <c r="C246" s="3"/>
      <c r="D246" s="3"/>
      <c r="E246" s="3"/>
      <c r="F246" s="3"/>
      <c r="G246" s="3"/>
      <c r="H246" s="3"/>
      <c r="I246" s="3"/>
      <c r="J246" s="3"/>
      <c r="K246" s="3"/>
    </row>
    <row r="247" spans="2:11" hidden="1">
      <c r="C247" s="13" t="s">
        <v>15</v>
      </c>
      <c r="D247" s="9"/>
      <c r="E247" s="11">
        <f>IF(C241="X",1,IF(C242="X",2,IF(C243="X",3,IF(C244="X",4,0))))</f>
        <v>0</v>
      </c>
      <c r="F247" s="3"/>
      <c r="G247" s="3"/>
      <c r="H247" s="3"/>
      <c r="I247" s="3"/>
      <c r="J247" s="3"/>
      <c r="K247" s="3"/>
    </row>
    <row r="248" spans="2:11">
      <c r="C248" s="3"/>
      <c r="D248" s="3"/>
      <c r="E248" s="3"/>
      <c r="F248" s="3"/>
      <c r="G248" s="3"/>
      <c r="H248" s="3"/>
      <c r="I248" s="3"/>
      <c r="J248" s="3"/>
      <c r="K248" s="3"/>
    </row>
    <row r="249" spans="2:11">
      <c r="B249" s="24"/>
      <c r="C249" s="43" t="s">
        <v>112</v>
      </c>
      <c r="D249" s="43"/>
      <c r="E249" s="43"/>
      <c r="F249" s="44"/>
    </row>
    <row r="250" spans="2:11" ht="16" customHeight="1">
      <c r="B250" s="40"/>
      <c r="C250" s="56" t="s">
        <v>113</v>
      </c>
      <c r="D250" s="56"/>
      <c r="E250" s="56"/>
      <c r="F250" s="56"/>
      <c r="G250" s="57"/>
      <c r="H250" s="57"/>
      <c r="I250" s="57"/>
      <c r="J250" s="57"/>
      <c r="K250" s="58"/>
    </row>
    <row r="251" spans="2:11" ht="16" customHeight="1">
      <c r="B251" s="41"/>
      <c r="C251" s="59"/>
      <c r="D251" s="59"/>
      <c r="E251" s="59"/>
      <c r="F251" s="59"/>
      <c r="G251" s="59"/>
      <c r="H251" s="59"/>
      <c r="I251" s="59"/>
      <c r="J251" s="59"/>
      <c r="K251" s="60"/>
    </row>
    <row r="253" spans="2:11" ht="37" customHeight="1">
      <c r="B253" s="25"/>
      <c r="C253" s="45" t="s">
        <v>114</v>
      </c>
      <c r="D253" s="45"/>
      <c r="E253" s="45"/>
      <c r="F253" s="45"/>
      <c r="G253" s="45"/>
      <c r="H253" s="45"/>
      <c r="I253" s="45"/>
      <c r="J253" s="45"/>
      <c r="K253" s="46"/>
    </row>
    <row r="254" spans="2:11">
      <c r="C254" s="3"/>
      <c r="D254" s="3"/>
      <c r="E254" s="3"/>
      <c r="F254" s="3"/>
      <c r="G254" s="3"/>
      <c r="H254" s="3"/>
      <c r="I254" s="3"/>
      <c r="J254" s="3"/>
      <c r="K254" s="3"/>
    </row>
    <row r="255" spans="2:11">
      <c r="C255" s="4"/>
      <c r="D255" s="3"/>
      <c r="E255" s="38" t="s">
        <v>115</v>
      </c>
      <c r="F255" s="3"/>
      <c r="G255" s="3"/>
      <c r="H255" s="3"/>
      <c r="I255" s="3"/>
      <c r="J255" s="3"/>
      <c r="K255" s="3"/>
    </row>
    <row r="256" spans="2:11">
      <c r="C256" s="4"/>
      <c r="D256" s="3"/>
      <c r="E256" s="38" t="s">
        <v>116</v>
      </c>
      <c r="F256" s="3"/>
      <c r="G256" s="3"/>
      <c r="H256" s="3"/>
      <c r="I256" s="3"/>
      <c r="J256" s="3"/>
      <c r="K256" s="3"/>
    </row>
    <row r="257" spans="2:11">
      <c r="C257" s="4"/>
      <c r="D257" s="3"/>
      <c r="E257" s="38" t="s">
        <v>117</v>
      </c>
      <c r="F257" s="3"/>
      <c r="G257" s="3"/>
      <c r="H257" s="3"/>
      <c r="I257" s="3"/>
      <c r="J257" s="3"/>
      <c r="K257" s="3"/>
    </row>
    <row r="258" spans="2:11">
      <c r="C258" s="4"/>
      <c r="D258" s="3"/>
      <c r="E258" s="38" t="s">
        <v>118</v>
      </c>
      <c r="F258" s="3"/>
      <c r="G258" s="3"/>
      <c r="H258" s="3"/>
      <c r="I258" s="3"/>
      <c r="J258" s="3"/>
      <c r="K258" s="3"/>
    </row>
    <row r="259" spans="2:11">
      <c r="C259" s="4"/>
      <c r="D259" s="3"/>
      <c r="E259" s="38" t="s">
        <v>14</v>
      </c>
      <c r="F259" s="3"/>
      <c r="G259" s="3"/>
      <c r="H259" s="3"/>
      <c r="I259" s="3"/>
      <c r="J259" s="3"/>
      <c r="K259" s="3"/>
    </row>
    <row r="260" spans="2:11">
      <c r="C260" s="3"/>
      <c r="D260" s="3"/>
      <c r="E260" s="3"/>
      <c r="F260" s="3"/>
      <c r="G260" s="3"/>
      <c r="H260" s="3"/>
      <c r="I260" s="3"/>
      <c r="J260" s="3"/>
      <c r="K260" s="3"/>
    </row>
    <row r="261" spans="2:11" hidden="1">
      <c r="C261" s="13" t="s">
        <v>15</v>
      </c>
      <c r="D261" s="9"/>
      <c r="E261" s="11">
        <f>IF(C255="X",1,IF(C256="X",2,IF(C257="X",3,IF(C258="X",4,0))))</f>
        <v>0</v>
      </c>
      <c r="F261" s="3"/>
      <c r="G261" s="3"/>
      <c r="H261" s="3"/>
      <c r="I261" s="3"/>
      <c r="J261" s="3"/>
      <c r="K261" s="3"/>
    </row>
    <row r="263" spans="2:11" ht="38.15" customHeight="1">
      <c r="B263" s="25"/>
      <c r="C263" s="45" t="s">
        <v>119</v>
      </c>
      <c r="D263" s="45"/>
      <c r="E263" s="45"/>
      <c r="F263" s="45"/>
      <c r="G263" s="45"/>
      <c r="H263" s="45"/>
      <c r="I263" s="45"/>
      <c r="J263" s="45"/>
      <c r="K263" s="46"/>
    </row>
    <row r="264" spans="2:11">
      <c r="C264" s="3"/>
      <c r="D264" s="3"/>
      <c r="E264" s="3"/>
      <c r="F264" s="3"/>
      <c r="G264" s="3"/>
      <c r="H264" s="3"/>
      <c r="I264" s="3"/>
      <c r="J264" s="3"/>
      <c r="K264" s="3"/>
    </row>
    <row r="265" spans="2:11">
      <c r="C265" s="4"/>
      <c r="D265" s="3"/>
      <c r="E265" s="38" t="s">
        <v>49</v>
      </c>
      <c r="F265" s="3"/>
      <c r="G265" s="3"/>
      <c r="H265" s="3"/>
      <c r="I265" s="3"/>
      <c r="J265" s="3"/>
      <c r="K265" s="3"/>
    </row>
    <row r="266" spans="2:11">
      <c r="C266" s="4"/>
      <c r="D266" s="3"/>
      <c r="E266" s="38" t="s">
        <v>120</v>
      </c>
      <c r="F266" s="3"/>
      <c r="G266" s="3"/>
      <c r="H266" s="3"/>
      <c r="I266" s="3"/>
      <c r="J266" s="3"/>
      <c r="K266" s="3"/>
    </row>
    <row r="267" spans="2:11">
      <c r="C267" s="4"/>
      <c r="D267" s="3"/>
      <c r="E267" s="38" t="s">
        <v>121</v>
      </c>
      <c r="F267" s="3"/>
      <c r="G267" s="3"/>
      <c r="H267" s="3"/>
      <c r="I267" s="3"/>
      <c r="J267" s="3"/>
      <c r="K267" s="3"/>
    </row>
    <row r="268" spans="2:11">
      <c r="C268" s="4"/>
      <c r="D268" s="3"/>
      <c r="E268" s="38" t="s">
        <v>122</v>
      </c>
      <c r="F268" s="3"/>
      <c r="G268" s="3"/>
      <c r="H268" s="3"/>
      <c r="I268" s="3"/>
      <c r="J268" s="3"/>
      <c r="K268" s="3"/>
    </row>
    <row r="269" spans="2:11">
      <c r="C269" s="4"/>
      <c r="D269" s="3"/>
      <c r="E269" s="38" t="s">
        <v>14</v>
      </c>
      <c r="F269" s="3"/>
      <c r="G269" s="3"/>
      <c r="H269" s="3"/>
      <c r="I269" s="3"/>
      <c r="J269" s="3"/>
      <c r="K269" s="3"/>
    </row>
    <row r="270" spans="2:11">
      <c r="C270" s="3"/>
      <c r="D270" s="3"/>
      <c r="E270" s="3"/>
      <c r="F270" s="3"/>
      <c r="G270" s="3"/>
      <c r="H270" s="3"/>
      <c r="I270" s="3"/>
      <c r="J270" s="3"/>
      <c r="K270" s="3"/>
    </row>
    <row r="271" spans="2:11" hidden="1">
      <c r="C271" s="13" t="s">
        <v>15</v>
      </c>
      <c r="D271" s="9"/>
      <c r="E271" s="11">
        <f>IF(C265="X",1,IF(C266="X",2,IF(C267="X",3,IF(C268="X",4,0))))</f>
        <v>0</v>
      </c>
      <c r="F271" s="3"/>
      <c r="G271" s="3"/>
      <c r="H271" s="3"/>
      <c r="I271" s="3"/>
      <c r="J271" s="3"/>
      <c r="K271" s="3"/>
    </row>
    <row r="272" spans="2:11">
      <c r="C272" s="3"/>
      <c r="D272" s="3"/>
      <c r="E272" s="3"/>
      <c r="F272" s="3"/>
      <c r="G272" s="3"/>
      <c r="H272" s="3"/>
      <c r="I272" s="3"/>
      <c r="J272" s="3"/>
      <c r="K272" s="3"/>
    </row>
    <row r="273" spans="2:11" ht="37" customHeight="1">
      <c r="B273" s="25"/>
      <c r="C273" s="45" t="s">
        <v>123</v>
      </c>
      <c r="D273" s="45"/>
      <c r="E273" s="45"/>
      <c r="F273" s="45"/>
      <c r="G273" s="45"/>
      <c r="H273" s="45"/>
      <c r="I273" s="45"/>
      <c r="J273" s="45"/>
      <c r="K273" s="46"/>
    </row>
    <row r="274" spans="2:11">
      <c r="C274" s="3"/>
      <c r="D274" s="3"/>
      <c r="E274" s="3"/>
      <c r="F274" s="3"/>
      <c r="G274" s="3"/>
      <c r="H274" s="3"/>
      <c r="I274" s="3"/>
      <c r="J274" s="3"/>
      <c r="K274" s="3"/>
    </row>
    <row r="275" spans="2:11">
      <c r="C275" s="4"/>
      <c r="D275" s="3"/>
      <c r="E275" s="38" t="s">
        <v>124</v>
      </c>
      <c r="F275" s="3"/>
      <c r="G275" s="3"/>
      <c r="H275" s="3"/>
      <c r="I275" s="3"/>
      <c r="J275" s="3"/>
      <c r="K275" s="3"/>
    </row>
    <row r="276" spans="2:11">
      <c r="C276" s="4"/>
      <c r="D276" s="3"/>
      <c r="E276" s="38" t="s">
        <v>125</v>
      </c>
      <c r="F276" s="3"/>
      <c r="G276" s="3"/>
      <c r="H276" s="3"/>
      <c r="I276" s="3"/>
      <c r="J276" s="3"/>
      <c r="K276" s="3"/>
    </row>
    <row r="277" spans="2:11">
      <c r="C277" s="4"/>
      <c r="D277" s="3"/>
      <c r="E277" s="38" t="s">
        <v>126</v>
      </c>
      <c r="F277" s="3"/>
      <c r="G277" s="3"/>
      <c r="H277" s="3"/>
      <c r="I277" s="3"/>
      <c r="J277" s="3"/>
      <c r="K277" s="3"/>
    </row>
    <row r="278" spans="2:11">
      <c r="C278" s="4"/>
      <c r="D278" s="3"/>
      <c r="E278" s="38" t="s">
        <v>127</v>
      </c>
      <c r="F278" s="3"/>
      <c r="G278" s="3"/>
      <c r="H278" s="3"/>
      <c r="I278" s="3"/>
      <c r="J278" s="3"/>
      <c r="K278" s="3"/>
    </row>
    <row r="279" spans="2:11">
      <c r="C279" s="4"/>
      <c r="D279" s="3"/>
      <c r="E279" s="38" t="s">
        <v>14</v>
      </c>
      <c r="F279" s="3"/>
      <c r="G279" s="3"/>
      <c r="H279" s="3"/>
      <c r="I279" s="3"/>
      <c r="J279" s="3"/>
      <c r="K279" s="3"/>
    </row>
    <row r="280" spans="2:11">
      <c r="C280" s="3"/>
      <c r="D280" s="3"/>
      <c r="E280" s="3"/>
      <c r="F280" s="3"/>
      <c r="G280" s="3"/>
      <c r="H280" s="3"/>
      <c r="I280" s="3"/>
      <c r="J280" s="3"/>
      <c r="K280" s="3"/>
    </row>
    <row r="281" spans="2:11" hidden="1">
      <c r="C281" s="13" t="s">
        <v>15</v>
      </c>
      <c r="D281" s="9"/>
      <c r="E281" s="11">
        <f>IF(C275="X",1,IF(C276="X",2,IF(C277="X",3,IF(C278="X",4,0))))</f>
        <v>0</v>
      </c>
      <c r="F281" s="3"/>
      <c r="G281" s="3"/>
      <c r="H281" s="3"/>
      <c r="I281" s="3"/>
      <c r="J281" s="3"/>
      <c r="K281" s="3"/>
    </row>
    <row r="282" spans="2:11">
      <c r="C282" s="3"/>
      <c r="D282" s="3"/>
      <c r="E282" s="3"/>
      <c r="F282" s="3"/>
      <c r="G282" s="3"/>
      <c r="H282" s="3"/>
      <c r="I282" s="3"/>
      <c r="J282" s="3"/>
      <c r="K282" s="3"/>
    </row>
    <row r="283" spans="2:11">
      <c r="B283" s="24"/>
      <c r="C283" s="36" t="s">
        <v>112</v>
      </c>
      <c r="D283" s="36"/>
      <c r="E283" s="36"/>
      <c r="F283" s="37"/>
    </row>
    <row r="284" spans="2:11" ht="16" customHeight="1">
      <c r="B284" s="40"/>
      <c r="C284" s="56" t="s">
        <v>128</v>
      </c>
      <c r="D284" s="56"/>
      <c r="E284" s="56"/>
      <c r="F284" s="56"/>
      <c r="G284" s="57"/>
      <c r="H284" s="57"/>
      <c r="I284" s="57"/>
      <c r="J284" s="57"/>
      <c r="K284" s="58"/>
    </row>
    <row r="285" spans="2:11" ht="16" customHeight="1">
      <c r="B285" s="41"/>
      <c r="C285" s="59"/>
      <c r="D285" s="59"/>
      <c r="E285" s="59"/>
      <c r="F285" s="59"/>
      <c r="G285" s="59"/>
      <c r="H285" s="59"/>
      <c r="I285" s="59"/>
      <c r="J285" s="59"/>
      <c r="K285" s="60"/>
    </row>
    <row r="287" spans="2:11" ht="36" customHeight="1">
      <c r="B287" s="25"/>
      <c r="C287" s="45" t="s">
        <v>129</v>
      </c>
      <c r="D287" s="45"/>
      <c r="E287" s="45"/>
      <c r="F287" s="45"/>
      <c r="G287" s="45"/>
      <c r="H287" s="45"/>
      <c r="I287" s="45"/>
      <c r="J287" s="45"/>
      <c r="K287" s="46"/>
    </row>
    <row r="288" spans="2:11">
      <c r="C288" s="3"/>
      <c r="D288" s="3"/>
      <c r="E288" s="3"/>
      <c r="F288" s="3"/>
      <c r="G288" s="3"/>
      <c r="H288" s="3"/>
      <c r="I288" s="3"/>
      <c r="J288" s="3"/>
      <c r="K288" s="3"/>
    </row>
    <row r="289" spans="2:11">
      <c r="C289" s="4"/>
      <c r="D289" s="3"/>
      <c r="E289" s="38" t="s">
        <v>130</v>
      </c>
      <c r="F289" s="3"/>
      <c r="G289" s="3"/>
      <c r="H289" s="3"/>
      <c r="I289" s="3"/>
      <c r="J289" s="3"/>
      <c r="K289" s="3"/>
    </row>
    <row r="290" spans="2:11">
      <c r="C290" s="4"/>
      <c r="D290" s="3"/>
      <c r="E290" s="38" t="s">
        <v>131</v>
      </c>
      <c r="F290" s="3"/>
      <c r="G290" s="3"/>
      <c r="H290" s="3"/>
      <c r="I290" s="3"/>
      <c r="J290" s="3"/>
      <c r="K290" s="3"/>
    </row>
    <row r="291" spans="2:11">
      <c r="C291" s="4"/>
      <c r="D291" s="3"/>
      <c r="E291" s="38" t="s">
        <v>132</v>
      </c>
      <c r="F291" s="3"/>
      <c r="G291" s="3"/>
      <c r="H291" s="3"/>
      <c r="I291" s="3"/>
      <c r="J291" s="3"/>
      <c r="K291" s="3"/>
    </row>
    <row r="292" spans="2:11">
      <c r="C292" s="4"/>
      <c r="D292" s="3"/>
      <c r="E292" s="38" t="s">
        <v>133</v>
      </c>
      <c r="F292" s="3"/>
      <c r="G292" s="3"/>
      <c r="H292" s="3"/>
      <c r="I292" s="3"/>
      <c r="J292" s="3"/>
      <c r="K292" s="3"/>
    </row>
    <row r="293" spans="2:11">
      <c r="C293" s="4"/>
      <c r="D293" s="3"/>
      <c r="E293" s="38" t="s">
        <v>14</v>
      </c>
      <c r="F293" s="3"/>
      <c r="G293" s="3"/>
      <c r="H293" s="3"/>
      <c r="I293" s="3"/>
      <c r="J293" s="3"/>
      <c r="K293" s="3"/>
    </row>
    <row r="294" spans="2:11">
      <c r="C294" s="3"/>
      <c r="D294" s="3"/>
      <c r="E294" s="3"/>
      <c r="F294" s="3"/>
      <c r="G294" s="3"/>
      <c r="H294" s="3"/>
      <c r="I294" s="3"/>
      <c r="J294" s="3"/>
      <c r="K294" s="3"/>
    </row>
    <row r="295" spans="2:11" hidden="1">
      <c r="C295" s="13" t="s">
        <v>15</v>
      </c>
      <c r="D295" s="9"/>
      <c r="E295" s="11">
        <f>IF(C289="X",1,IF(C290="X",2,IF(C291="X",3,IF(C292="X",4,0))))</f>
        <v>0</v>
      </c>
      <c r="F295" s="3"/>
      <c r="G295" s="3"/>
      <c r="H295" s="3"/>
      <c r="I295" s="3"/>
      <c r="J295" s="3"/>
      <c r="K295" s="3"/>
    </row>
    <row r="297" spans="2:11" ht="35.15" customHeight="1">
      <c r="B297" s="25"/>
      <c r="C297" s="45" t="s">
        <v>134</v>
      </c>
      <c r="D297" s="45"/>
      <c r="E297" s="45"/>
      <c r="F297" s="45"/>
      <c r="G297" s="45"/>
      <c r="H297" s="45"/>
      <c r="I297" s="45"/>
      <c r="J297" s="45"/>
      <c r="K297" s="46"/>
    </row>
    <row r="298" spans="2:11">
      <c r="C298" s="3"/>
      <c r="D298" s="3"/>
      <c r="E298" s="3"/>
      <c r="F298" s="3"/>
      <c r="G298" s="3"/>
      <c r="H298" s="3"/>
      <c r="I298" s="3"/>
      <c r="J298" s="3"/>
      <c r="K298" s="3"/>
    </row>
    <row r="299" spans="2:11">
      <c r="C299" s="4"/>
      <c r="D299" s="3"/>
      <c r="E299" s="38" t="s">
        <v>135</v>
      </c>
      <c r="F299" s="3"/>
      <c r="G299" s="3"/>
      <c r="H299" s="3"/>
      <c r="I299" s="3"/>
      <c r="J299" s="3"/>
      <c r="K299" s="3"/>
    </row>
    <row r="300" spans="2:11">
      <c r="C300" s="4"/>
      <c r="D300" s="3"/>
      <c r="E300" s="38" t="s">
        <v>136</v>
      </c>
      <c r="F300" s="3"/>
      <c r="G300" s="3"/>
      <c r="H300" s="3"/>
      <c r="I300" s="3"/>
      <c r="J300" s="3"/>
      <c r="K300" s="3"/>
    </row>
    <row r="301" spans="2:11">
      <c r="C301" s="4"/>
      <c r="D301" s="3"/>
      <c r="E301" s="38" t="s">
        <v>137</v>
      </c>
      <c r="F301" s="3"/>
      <c r="G301" s="3"/>
      <c r="H301" s="3"/>
      <c r="I301" s="3"/>
      <c r="J301" s="3"/>
      <c r="K301" s="3"/>
    </row>
    <row r="302" spans="2:11" ht="33" customHeight="1">
      <c r="C302" s="4"/>
      <c r="D302" s="3"/>
      <c r="E302" s="42" t="s">
        <v>138</v>
      </c>
      <c r="F302" s="42"/>
      <c r="G302" s="42"/>
      <c r="H302" s="42"/>
      <c r="I302" s="42"/>
      <c r="J302" s="42"/>
      <c r="K302" s="42"/>
    </row>
    <row r="303" spans="2:11">
      <c r="C303" s="4"/>
      <c r="D303" s="3"/>
      <c r="E303" s="38" t="s">
        <v>14</v>
      </c>
      <c r="F303" s="3"/>
      <c r="G303" s="3"/>
      <c r="H303" s="3"/>
      <c r="I303" s="3"/>
      <c r="J303" s="3"/>
      <c r="K303" s="3"/>
    </row>
    <row r="304" spans="2:11">
      <c r="C304" s="3"/>
      <c r="D304" s="3"/>
      <c r="E304" s="3"/>
      <c r="F304" s="3"/>
      <c r="G304" s="3"/>
      <c r="H304" s="3"/>
      <c r="I304" s="3"/>
      <c r="J304" s="3"/>
      <c r="K304" s="3"/>
    </row>
    <row r="305" spans="2:11" hidden="1">
      <c r="C305" s="13"/>
      <c r="D305" s="9"/>
      <c r="E305" s="11">
        <f>IF(C299="X",1,IF(C300="X",2,IF(C301="X",3,IF(C302="X",4,0))))</f>
        <v>0</v>
      </c>
      <c r="F305" s="3"/>
      <c r="G305" s="3"/>
      <c r="H305" s="3"/>
      <c r="I305" s="3"/>
      <c r="J305" s="3"/>
      <c r="K305" s="3"/>
    </row>
    <row r="306" spans="2:11">
      <c r="C306" s="3"/>
      <c r="D306" s="3"/>
      <c r="E306" s="3"/>
      <c r="F306" s="3"/>
      <c r="G306" s="3"/>
      <c r="H306" s="3"/>
      <c r="I306" s="3"/>
      <c r="J306" s="3"/>
      <c r="K306" s="3"/>
    </row>
    <row r="307" spans="2:11" ht="35.15" customHeight="1">
      <c r="B307" s="25"/>
      <c r="C307" s="45" t="s">
        <v>139</v>
      </c>
      <c r="D307" s="45"/>
      <c r="E307" s="45"/>
      <c r="F307" s="45"/>
      <c r="G307" s="45"/>
      <c r="H307" s="45"/>
      <c r="I307" s="45"/>
      <c r="J307" s="45"/>
      <c r="K307" s="46"/>
    </row>
    <row r="308" spans="2:11">
      <c r="C308" s="3"/>
      <c r="D308" s="3"/>
      <c r="E308" s="3"/>
      <c r="F308" s="3"/>
      <c r="G308" s="3"/>
      <c r="H308" s="3"/>
      <c r="I308" s="3"/>
      <c r="J308" s="3"/>
      <c r="K308" s="3"/>
    </row>
    <row r="309" spans="2:11">
      <c r="C309" s="4"/>
      <c r="D309" s="3"/>
      <c r="E309" s="38" t="s">
        <v>140</v>
      </c>
      <c r="F309" s="3"/>
      <c r="G309" s="3"/>
      <c r="H309" s="3"/>
      <c r="I309" s="3"/>
      <c r="J309" s="3"/>
      <c r="K309" s="3"/>
    </row>
    <row r="310" spans="2:11">
      <c r="C310" s="4"/>
      <c r="D310" s="3"/>
      <c r="E310" s="38" t="s">
        <v>141</v>
      </c>
      <c r="F310" s="3"/>
      <c r="G310" s="3"/>
      <c r="H310" s="3"/>
      <c r="I310" s="3"/>
      <c r="J310" s="3"/>
      <c r="K310" s="3"/>
    </row>
    <row r="311" spans="2:11">
      <c r="C311" s="4"/>
      <c r="D311" s="3"/>
      <c r="E311" s="38" t="s">
        <v>142</v>
      </c>
      <c r="F311" s="3"/>
      <c r="G311" s="3"/>
      <c r="H311" s="3"/>
      <c r="I311" s="3"/>
      <c r="J311" s="3"/>
      <c r="K311" s="3"/>
    </row>
    <row r="312" spans="2:11">
      <c r="C312" s="4"/>
      <c r="D312" s="3"/>
      <c r="E312" s="38" t="s">
        <v>143</v>
      </c>
      <c r="F312" s="3"/>
      <c r="G312" s="3"/>
      <c r="H312" s="3"/>
      <c r="I312" s="3"/>
      <c r="J312" s="3"/>
      <c r="K312" s="3"/>
    </row>
    <row r="313" spans="2:11">
      <c r="C313" s="4"/>
      <c r="D313" s="3"/>
      <c r="E313" s="38" t="s">
        <v>14</v>
      </c>
      <c r="F313" s="3"/>
      <c r="G313" s="3"/>
      <c r="H313" s="3"/>
      <c r="I313" s="3"/>
      <c r="J313" s="3"/>
      <c r="K313" s="3"/>
    </row>
    <row r="314" spans="2:11">
      <c r="C314" s="3"/>
      <c r="D314" s="3"/>
      <c r="E314" s="3"/>
      <c r="F314" s="3"/>
      <c r="G314" s="3"/>
      <c r="H314" s="3"/>
      <c r="I314" s="3"/>
      <c r="J314" s="3"/>
      <c r="K314" s="3"/>
    </row>
    <row r="315" spans="2:11" hidden="1">
      <c r="C315" s="13" t="s">
        <v>15</v>
      </c>
      <c r="D315" s="9"/>
      <c r="E315" s="11">
        <f>IF(C309="X",1,IF(C310="X",2,IF(C311="X",3,IF(C312="X",4,0))))</f>
        <v>0</v>
      </c>
      <c r="F315" s="3"/>
      <c r="G315" s="3"/>
      <c r="H315" s="3"/>
      <c r="I315" s="3"/>
      <c r="J315" s="3"/>
      <c r="K315" s="3"/>
    </row>
    <row r="316" spans="2:11">
      <c r="C316" s="3"/>
      <c r="D316" s="3"/>
      <c r="E316" s="3"/>
      <c r="F316" s="3"/>
      <c r="G316" s="3"/>
      <c r="H316" s="3"/>
      <c r="I316" s="3"/>
      <c r="J316" s="3"/>
      <c r="K316" s="3"/>
    </row>
    <row r="317" spans="2:11" ht="34" customHeight="1">
      <c r="B317" s="25"/>
      <c r="C317" s="45" t="s">
        <v>144</v>
      </c>
      <c r="D317" s="45"/>
      <c r="E317" s="45"/>
      <c r="F317" s="45"/>
      <c r="G317" s="45"/>
      <c r="H317" s="45"/>
      <c r="I317" s="45"/>
      <c r="J317" s="45"/>
      <c r="K317" s="46"/>
    </row>
    <row r="318" spans="2:11">
      <c r="C318" s="3"/>
      <c r="D318" s="3"/>
      <c r="E318" s="3"/>
      <c r="F318" s="3"/>
      <c r="G318" s="3"/>
      <c r="H318" s="3"/>
      <c r="I318" s="3"/>
      <c r="J318" s="3"/>
      <c r="K318" s="3"/>
    </row>
    <row r="319" spans="2:11">
      <c r="C319" s="4"/>
      <c r="D319" s="3"/>
      <c r="E319" s="38" t="s">
        <v>49</v>
      </c>
      <c r="F319" s="3"/>
      <c r="G319" s="3"/>
      <c r="H319" s="3"/>
      <c r="I319" s="3"/>
      <c r="J319" s="3"/>
      <c r="K319" s="3"/>
    </row>
    <row r="320" spans="2:11">
      <c r="C320" s="4"/>
      <c r="D320" s="3"/>
      <c r="E320" s="38" t="s">
        <v>145</v>
      </c>
      <c r="F320" s="3"/>
      <c r="G320" s="3"/>
      <c r="H320" s="3"/>
      <c r="I320" s="3"/>
      <c r="J320" s="3"/>
      <c r="K320" s="3"/>
    </row>
    <row r="321" spans="2:11">
      <c r="C321" s="4"/>
      <c r="D321" s="3"/>
      <c r="E321" s="38" t="s">
        <v>146</v>
      </c>
      <c r="F321" s="3"/>
      <c r="G321" s="3"/>
      <c r="H321" s="3"/>
      <c r="I321" s="3"/>
      <c r="J321" s="3"/>
      <c r="K321" s="3"/>
    </row>
    <row r="322" spans="2:11">
      <c r="C322" s="4"/>
      <c r="D322" s="3"/>
      <c r="E322" s="38" t="s">
        <v>147</v>
      </c>
      <c r="F322" s="3"/>
      <c r="G322" s="3"/>
      <c r="H322" s="3"/>
      <c r="I322" s="3"/>
      <c r="J322" s="3"/>
      <c r="K322" s="3"/>
    </row>
    <row r="323" spans="2:11">
      <c r="C323" s="4"/>
      <c r="D323" s="3"/>
      <c r="E323" s="38" t="s">
        <v>14</v>
      </c>
      <c r="F323" s="3"/>
      <c r="G323" s="3"/>
      <c r="H323" s="3"/>
      <c r="I323" s="3"/>
      <c r="J323" s="3"/>
      <c r="K323" s="3"/>
    </row>
    <row r="324" spans="2:11">
      <c r="C324" s="3"/>
      <c r="D324" s="3"/>
      <c r="E324" s="3"/>
      <c r="F324" s="3"/>
      <c r="G324" s="3"/>
      <c r="H324" s="3"/>
      <c r="I324" s="3"/>
      <c r="J324" s="3"/>
      <c r="K324" s="3"/>
    </row>
    <row r="325" spans="2:11" hidden="1">
      <c r="C325" s="13" t="s">
        <v>15</v>
      </c>
      <c r="D325" s="9"/>
      <c r="E325" s="11">
        <f>IF(C319="X",1,IF(C320="X",2,IF(C321="X",3,IF(C322="X",4,0))))</f>
        <v>0</v>
      </c>
      <c r="F325" s="3"/>
      <c r="G325" s="3"/>
      <c r="H325" s="3"/>
      <c r="I325" s="3"/>
      <c r="J325" s="3"/>
      <c r="K325" s="3"/>
    </row>
    <row r="326" spans="2:11">
      <c r="C326" s="3"/>
      <c r="D326" s="3"/>
      <c r="E326" s="3"/>
      <c r="F326" s="3"/>
      <c r="G326" s="3"/>
      <c r="H326" s="3"/>
      <c r="I326" s="3"/>
      <c r="J326" s="3"/>
      <c r="K326" s="3"/>
    </row>
    <row r="327" spans="2:11">
      <c r="B327" s="24"/>
      <c r="C327" s="43" t="s">
        <v>112</v>
      </c>
      <c r="D327" s="43"/>
      <c r="E327" s="43"/>
      <c r="F327" s="44"/>
    </row>
    <row r="328" spans="2:11" ht="16" customHeight="1">
      <c r="B328" s="40"/>
      <c r="C328" s="56" t="s">
        <v>148</v>
      </c>
      <c r="D328" s="56"/>
      <c r="E328" s="56"/>
      <c r="F328" s="56"/>
      <c r="G328" s="57"/>
      <c r="H328" s="57"/>
      <c r="I328" s="57"/>
      <c r="J328" s="57"/>
      <c r="K328" s="58"/>
    </row>
    <row r="329" spans="2:11" ht="16" customHeight="1">
      <c r="B329" s="41"/>
      <c r="C329" s="59"/>
      <c r="D329" s="59"/>
      <c r="E329" s="59"/>
      <c r="F329" s="59"/>
      <c r="G329" s="59"/>
      <c r="H329" s="59"/>
      <c r="I329" s="59"/>
      <c r="J329" s="59"/>
      <c r="K329" s="60"/>
    </row>
    <row r="331" spans="2:11" ht="35.15" customHeight="1">
      <c r="B331" s="25"/>
      <c r="C331" s="45" t="s">
        <v>149</v>
      </c>
      <c r="D331" s="45"/>
      <c r="E331" s="45"/>
      <c r="F331" s="45"/>
      <c r="G331" s="45"/>
      <c r="H331" s="45"/>
      <c r="I331" s="45"/>
      <c r="J331" s="45"/>
      <c r="K331" s="46"/>
    </row>
    <row r="332" spans="2:11">
      <c r="C332" s="3"/>
      <c r="D332" s="3"/>
      <c r="E332" s="3"/>
      <c r="F332" s="3"/>
      <c r="G332" s="3"/>
      <c r="H332" s="3"/>
      <c r="I332" s="3"/>
      <c r="J332" s="3"/>
      <c r="K332" s="3"/>
    </row>
    <row r="333" spans="2:11">
      <c r="C333" s="4"/>
      <c r="E333" s="12" t="s">
        <v>7</v>
      </c>
      <c r="F333" s="3"/>
      <c r="G333" s="3"/>
      <c r="H333" s="3"/>
      <c r="I333" s="3"/>
      <c r="J333" s="3"/>
      <c r="K333" s="3"/>
    </row>
    <row r="334" spans="2:11">
      <c r="C334" s="4"/>
      <c r="D334" s="3"/>
      <c r="E334" s="12" t="s">
        <v>8</v>
      </c>
      <c r="F334" s="3"/>
      <c r="G334" s="3"/>
      <c r="H334" s="3"/>
      <c r="I334" s="3"/>
      <c r="J334" s="3"/>
      <c r="K334" s="3"/>
    </row>
    <row r="335" spans="2:11">
      <c r="C335" s="4"/>
      <c r="D335" s="3"/>
      <c r="E335" s="12" t="s">
        <v>9</v>
      </c>
      <c r="F335" s="3"/>
      <c r="G335" s="3"/>
      <c r="H335" s="3"/>
      <c r="I335" s="3"/>
      <c r="J335" s="3"/>
      <c r="K335" s="3"/>
    </row>
    <row r="336" spans="2:11">
      <c r="C336" s="4"/>
      <c r="D336" s="3"/>
      <c r="E336" s="12" t="s">
        <v>10</v>
      </c>
      <c r="F336" s="3"/>
      <c r="G336" s="3"/>
      <c r="H336" s="3"/>
      <c r="I336" s="3"/>
      <c r="J336" s="3"/>
      <c r="K336" s="3"/>
    </row>
    <row r="337" spans="2:11">
      <c r="C337" s="4"/>
      <c r="D337" s="3"/>
      <c r="E337" s="12" t="s">
        <v>11</v>
      </c>
      <c r="F337" s="3"/>
      <c r="G337" s="3"/>
      <c r="H337" s="3"/>
      <c r="I337" s="3"/>
      <c r="J337" s="3"/>
      <c r="K337" s="3"/>
    </row>
    <row r="338" spans="2:11">
      <c r="C338" s="4"/>
      <c r="D338" s="3"/>
      <c r="E338" s="12" t="s">
        <v>12</v>
      </c>
      <c r="F338" s="3"/>
      <c r="G338" s="3"/>
      <c r="H338" s="3"/>
      <c r="I338" s="3"/>
      <c r="J338" s="3"/>
      <c r="K338" s="3"/>
    </row>
    <row r="339" spans="2:11">
      <c r="C339" s="4"/>
      <c r="D339" s="3"/>
      <c r="E339" s="12" t="s">
        <v>13</v>
      </c>
      <c r="F339" s="3"/>
      <c r="G339" s="3"/>
      <c r="H339" s="3"/>
      <c r="I339" s="3"/>
      <c r="J339" s="3"/>
      <c r="K339" s="3"/>
    </row>
    <row r="340" spans="2:11">
      <c r="C340" s="4"/>
      <c r="D340" s="3"/>
      <c r="E340" s="12" t="s">
        <v>14</v>
      </c>
      <c r="F340" s="3"/>
      <c r="G340" s="3"/>
      <c r="H340" s="3"/>
      <c r="I340" s="3"/>
      <c r="J340" s="3"/>
      <c r="K340" s="3"/>
    </row>
    <row r="341" spans="2:11">
      <c r="C341" s="3"/>
      <c r="D341" s="3"/>
      <c r="E341" s="3"/>
      <c r="F341" s="3"/>
      <c r="G341" s="3"/>
      <c r="H341" s="3"/>
      <c r="I341" s="3"/>
      <c r="J341" s="3"/>
      <c r="K341" s="3"/>
    </row>
    <row r="342" spans="2:11" hidden="1">
      <c r="C342" s="13" t="s">
        <v>15</v>
      </c>
      <c r="D342" s="10"/>
      <c r="E342" s="11">
        <f>IF(OR(C333="X",C339="X"),1,IF(OR(C334="X",C338="X"),2,IF(OR(C335="X",C337="X"),3,IF(C336="X",4,0))))</f>
        <v>0</v>
      </c>
      <c r="F342" s="3"/>
      <c r="G342" s="3"/>
      <c r="H342" s="3"/>
      <c r="I342" s="3"/>
      <c r="J342" s="3"/>
      <c r="K342" s="3"/>
    </row>
    <row r="343" spans="2:11">
      <c r="C343" s="3"/>
      <c r="D343" s="3"/>
      <c r="E343" s="3"/>
      <c r="F343" s="3"/>
      <c r="G343" s="3"/>
      <c r="H343" s="3"/>
      <c r="I343" s="3"/>
      <c r="J343" s="3"/>
      <c r="K343" s="3"/>
    </row>
    <row r="344" spans="2:11" ht="38.15" customHeight="1">
      <c r="B344" s="25"/>
      <c r="C344" s="45" t="s">
        <v>150</v>
      </c>
      <c r="D344" s="45"/>
      <c r="E344" s="45"/>
      <c r="F344" s="45"/>
      <c r="G344" s="45"/>
      <c r="H344" s="45"/>
      <c r="I344" s="45"/>
      <c r="J344" s="45"/>
      <c r="K344" s="46"/>
    </row>
    <row r="345" spans="2:11">
      <c r="C345" s="3"/>
      <c r="D345" s="3"/>
      <c r="E345" s="3"/>
      <c r="F345" s="3"/>
      <c r="G345" s="3"/>
      <c r="H345" s="3"/>
      <c r="I345" s="3"/>
      <c r="J345" s="3"/>
      <c r="K345" s="3"/>
    </row>
    <row r="346" spans="2:11">
      <c r="C346" s="4"/>
      <c r="D346" s="3"/>
      <c r="E346" s="38" t="s">
        <v>151</v>
      </c>
      <c r="F346" s="3"/>
      <c r="G346" s="3"/>
      <c r="H346" s="3"/>
      <c r="I346" s="3"/>
      <c r="J346" s="3"/>
      <c r="K346" s="3"/>
    </row>
    <row r="347" spans="2:11">
      <c r="C347" s="4"/>
      <c r="D347" s="3"/>
      <c r="E347" s="38" t="s">
        <v>152</v>
      </c>
      <c r="F347" s="3"/>
      <c r="G347" s="3"/>
      <c r="H347" s="3"/>
      <c r="I347" s="3"/>
      <c r="J347" s="3"/>
      <c r="K347" s="3"/>
    </row>
    <row r="348" spans="2:11">
      <c r="C348" s="4"/>
      <c r="D348" s="3"/>
      <c r="E348" s="38" t="s">
        <v>153</v>
      </c>
      <c r="F348" s="3"/>
      <c r="G348" s="3"/>
      <c r="H348" s="3"/>
      <c r="I348" s="3"/>
      <c r="J348" s="3"/>
      <c r="K348" s="3"/>
    </row>
    <row r="349" spans="2:11">
      <c r="C349" s="4"/>
      <c r="D349" s="3"/>
      <c r="E349" s="38" t="s">
        <v>154</v>
      </c>
      <c r="F349" s="3"/>
      <c r="G349" s="3"/>
      <c r="H349" s="3"/>
      <c r="I349" s="3"/>
      <c r="J349" s="3"/>
      <c r="K349" s="3"/>
    </row>
    <row r="350" spans="2:11">
      <c r="C350" s="4"/>
      <c r="D350" s="3"/>
      <c r="E350" s="38" t="s">
        <v>14</v>
      </c>
      <c r="F350" s="3"/>
      <c r="G350" s="3"/>
      <c r="H350" s="3"/>
      <c r="I350" s="3"/>
      <c r="J350" s="3"/>
      <c r="K350" s="3"/>
    </row>
    <row r="351" spans="2:11">
      <c r="C351" s="3"/>
      <c r="D351" s="3"/>
      <c r="E351" s="3"/>
      <c r="F351" s="3"/>
      <c r="G351" s="3"/>
      <c r="H351" s="3"/>
      <c r="I351" s="3"/>
      <c r="J351" s="3"/>
      <c r="K351" s="3"/>
    </row>
    <row r="352" spans="2:11" hidden="1">
      <c r="C352" s="13" t="s">
        <v>15</v>
      </c>
      <c r="D352" s="9"/>
      <c r="E352" s="11">
        <f>IF(C346="X",1,IF(C347="X",2,IF(C348="X",3,IF(C349="X",4,0))))</f>
        <v>0</v>
      </c>
      <c r="F352" s="3"/>
      <c r="G352" s="3"/>
      <c r="H352" s="3"/>
      <c r="I352" s="3"/>
      <c r="J352" s="3"/>
      <c r="K352" s="3"/>
    </row>
    <row r="353" spans="2:11">
      <c r="C353" s="3"/>
      <c r="D353" s="3"/>
      <c r="E353" s="3"/>
      <c r="F353" s="3"/>
      <c r="G353" s="3"/>
      <c r="H353" s="3"/>
      <c r="I353" s="3"/>
      <c r="J353" s="3"/>
      <c r="K353" s="3"/>
    </row>
    <row r="354" spans="2:11" ht="46" customHeight="1">
      <c r="B354" s="25"/>
      <c r="C354" s="45" t="s">
        <v>155</v>
      </c>
      <c r="D354" s="45"/>
      <c r="E354" s="45"/>
      <c r="F354" s="45"/>
      <c r="G354" s="45"/>
      <c r="H354" s="45"/>
      <c r="I354" s="45"/>
      <c r="J354" s="45"/>
      <c r="K354" s="46"/>
    </row>
    <row r="355" spans="2:11">
      <c r="C355" s="3"/>
      <c r="D355" s="3"/>
      <c r="E355" s="3"/>
      <c r="F355" s="3"/>
      <c r="G355" s="3"/>
      <c r="H355" s="3"/>
      <c r="I355" s="3"/>
      <c r="J355" s="3"/>
      <c r="K355" s="3"/>
    </row>
    <row r="356" spans="2:11">
      <c r="C356" s="4"/>
      <c r="D356" s="3"/>
      <c r="E356" s="38" t="s">
        <v>49</v>
      </c>
      <c r="F356" s="3"/>
      <c r="G356" s="3"/>
      <c r="H356" s="3"/>
      <c r="I356" s="3"/>
      <c r="J356" s="3"/>
      <c r="K356" s="3"/>
    </row>
    <row r="357" spans="2:11">
      <c r="C357" s="4"/>
      <c r="D357" s="3"/>
      <c r="E357" s="38" t="s">
        <v>156</v>
      </c>
      <c r="F357" s="3"/>
      <c r="G357" s="3"/>
      <c r="H357" s="3"/>
      <c r="I357" s="3"/>
      <c r="J357" s="3"/>
      <c r="K357" s="3"/>
    </row>
    <row r="358" spans="2:11">
      <c r="C358" s="4"/>
      <c r="D358" s="3"/>
      <c r="E358" s="38" t="s">
        <v>157</v>
      </c>
      <c r="F358" s="3"/>
      <c r="G358" s="3"/>
      <c r="H358" s="3"/>
      <c r="I358" s="3"/>
      <c r="J358" s="3"/>
      <c r="K358" s="3"/>
    </row>
    <row r="359" spans="2:11">
      <c r="C359" s="4"/>
      <c r="D359" s="3"/>
      <c r="E359" s="38" t="s">
        <v>158</v>
      </c>
      <c r="F359" s="3"/>
      <c r="G359" s="3"/>
      <c r="H359" s="3"/>
      <c r="I359" s="3"/>
      <c r="J359" s="3"/>
      <c r="K359" s="3"/>
    </row>
    <row r="360" spans="2:11">
      <c r="C360" s="4"/>
      <c r="D360" s="3"/>
      <c r="E360" s="38" t="s">
        <v>14</v>
      </c>
      <c r="F360" s="3"/>
      <c r="G360" s="3"/>
      <c r="H360" s="3"/>
      <c r="I360" s="3"/>
      <c r="J360" s="3"/>
      <c r="K360" s="3"/>
    </row>
    <row r="361" spans="2:11">
      <c r="C361" s="3"/>
      <c r="D361" s="3"/>
      <c r="E361" s="3"/>
      <c r="F361" s="3"/>
      <c r="G361" s="3"/>
      <c r="H361" s="3"/>
      <c r="I361" s="3"/>
      <c r="J361" s="3"/>
      <c r="K361" s="3"/>
    </row>
    <row r="362" spans="2:11" hidden="1">
      <c r="C362" s="13" t="s">
        <v>15</v>
      </c>
      <c r="D362" s="9"/>
      <c r="E362" s="11">
        <f>IF(C356="X",1,IF(C357="X",2,IF(C358="X",3,IF(C359="X",4,0))))</f>
        <v>0</v>
      </c>
      <c r="F362" s="3"/>
      <c r="G362" s="3"/>
      <c r="H362" s="3"/>
      <c r="I362" s="3"/>
      <c r="J362" s="3"/>
      <c r="K362" s="3"/>
    </row>
    <row r="363" spans="2:11">
      <c r="C363" s="3"/>
      <c r="D363" s="3"/>
      <c r="E363" s="3"/>
      <c r="F363" s="3"/>
      <c r="G363" s="3"/>
      <c r="H363" s="3"/>
      <c r="I363" s="3"/>
      <c r="J363" s="3"/>
      <c r="K363" s="3"/>
    </row>
    <row r="364" spans="2:11">
      <c r="B364" s="24"/>
      <c r="C364" s="43" t="s">
        <v>112</v>
      </c>
      <c r="D364" s="43"/>
      <c r="E364" s="43"/>
      <c r="F364" s="44"/>
    </row>
    <row r="365" spans="2:11" ht="16" customHeight="1">
      <c r="B365" s="40"/>
      <c r="C365" s="56" t="s">
        <v>159</v>
      </c>
      <c r="D365" s="56"/>
      <c r="E365" s="56"/>
      <c r="F365" s="56"/>
      <c r="G365" s="57"/>
      <c r="H365" s="57"/>
      <c r="I365" s="57"/>
      <c r="J365" s="57"/>
      <c r="K365" s="58"/>
    </row>
    <row r="366" spans="2:11" ht="16" customHeight="1">
      <c r="B366" s="41"/>
      <c r="C366" s="59"/>
      <c r="D366" s="59"/>
      <c r="E366" s="59"/>
      <c r="F366" s="59"/>
      <c r="G366" s="59"/>
      <c r="H366" s="59"/>
      <c r="I366" s="59"/>
      <c r="J366" s="59"/>
      <c r="K366" s="60"/>
    </row>
    <row r="368" spans="2:11" ht="35.15" customHeight="1">
      <c r="B368" s="25"/>
      <c r="C368" s="45" t="s">
        <v>160</v>
      </c>
      <c r="D368" s="45"/>
      <c r="E368" s="45"/>
      <c r="F368" s="45"/>
      <c r="G368" s="45"/>
      <c r="H368" s="45"/>
      <c r="I368" s="45"/>
      <c r="J368" s="45"/>
      <c r="K368" s="46"/>
    </row>
    <row r="369" spans="2:11">
      <c r="C369" s="3"/>
      <c r="D369" s="3"/>
      <c r="E369" s="3"/>
      <c r="F369" s="3"/>
      <c r="G369" s="3"/>
      <c r="H369" s="3"/>
      <c r="I369" s="3"/>
      <c r="J369" s="3"/>
      <c r="K369" s="3"/>
    </row>
    <row r="370" spans="2:11">
      <c r="C370" s="4"/>
      <c r="D370" s="3"/>
      <c r="E370" s="38" t="s">
        <v>161</v>
      </c>
      <c r="F370" s="3"/>
      <c r="G370" s="3"/>
      <c r="H370" s="3"/>
      <c r="I370" s="3"/>
      <c r="J370" s="3"/>
      <c r="K370" s="3"/>
    </row>
    <row r="371" spans="2:11">
      <c r="C371" s="4"/>
      <c r="D371" s="3"/>
      <c r="E371" s="38" t="s">
        <v>162</v>
      </c>
      <c r="F371" s="3"/>
      <c r="G371" s="3"/>
      <c r="H371" s="3"/>
      <c r="I371" s="3"/>
      <c r="J371" s="3"/>
      <c r="K371" s="3"/>
    </row>
    <row r="372" spans="2:11">
      <c r="C372" s="4"/>
      <c r="D372" s="3"/>
      <c r="E372" s="38" t="s">
        <v>163</v>
      </c>
      <c r="F372" s="3"/>
      <c r="G372" s="3"/>
      <c r="H372" s="3"/>
      <c r="I372" s="3"/>
      <c r="J372" s="3"/>
      <c r="K372" s="3"/>
    </row>
    <row r="373" spans="2:11">
      <c r="C373" s="4"/>
      <c r="D373" s="3"/>
      <c r="E373" s="38" t="s">
        <v>164</v>
      </c>
      <c r="F373" s="3"/>
      <c r="G373" s="3"/>
      <c r="H373" s="3"/>
      <c r="I373" s="3"/>
      <c r="J373" s="3"/>
      <c r="K373" s="3"/>
    </row>
    <row r="374" spans="2:11">
      <c r="C374" s="4"/>
      <c r="D374" s="3"/>
      <c r="E374" s="38" t="s">
        <v>14</v>
      </c>
      <c r="F374" s="3"/>
      <c r="G374" s="3"/>
      <c r="H374" s="3"/>
      <c r="I374" s="3"/>
      <c r="J374" s="3"/>
      <c r="K374" s="3"/>
    </row>
    <row r="375" spans="2:11">
      <c r="C375" s="3"/>
      <c r="D375" s="3"/>
      <c r="E375" s="3"/>
      <c r="F375" s="3"/>
      <c r="G375" s="3"/>
      <c r="H375" s="3"/>
      <c r="I375" s="3"/>
      <c r="J375" s="3"/>
      <c r="K375" s="3"/>
    </row>
    <row r="376" spans="2:11" hidden="1">
      <c r="C376" s="13" t="s">
        <v>15</v>
      </c>
      <c r="D376" s="9"/>
      <c r="E376" s="11">
        <f>IF(C370="X",1,IF(C371="X",2,IF(C372="X",3,IF(C373="X",4,0))))</f>
        <v>0</v>
      </c>
      <c r="F376" s="3"/>
      <c r="G376" s="3"/>
      <c r="H376" s="3"/>
      <c r="I376" s="3"/>
      <c r="J376" s="3"/>
      <c r="K376" s="3"/>
    </row>
    <row r="377" spans="2:11">
      <c r="C377" s="3"/>
      <c r="D377" s="3"/>
      <c r="E377" s="3"/>
      <c r="F377" s="3"/>
      <c r="G377" s="3"/>
      <c r="H377" s="3"/>
      <c r="I377" s="3"/>
      <c r="J377" s="3"/>
      <c r="K377" s="3"/>
    </row>
    <row r="378" spans="2:11">
      <c r="B378" s="26"/>
      <c r="C378" s="63" t="s">
        <v>165</v>
      </c>
      <c r="D378" s="63"/>
      <c r="E378" s="63"/>
      <c r="F378" s="64"/>
    </row>
    <row r="379" spans="2:11" ht="16" customHeight="1">
      <c r="B379" s="27"/>
      <c r="C379" s="47" t="s">
        <v>166</v>
      </c>
      <c r="D379" s="47"/>
      <c r="E379" s="47"/>
      <c r="F379" s="47"/>
      <c r="G379" s="48"/>
      <c r="H379" s="48"/>
      <c r="I379" s="48"/>
      <c r="J379" s="48"/>
      <c r="K379" s="49"/>
    </row>
    <row r="380" spans="2:11" ht="16" customHeight="1">
      <c r="B380" s="28"/>
      <c r="C380" s="50"/>
      <c r="D380" s="50"/>
      <c r="E380" s="50"/>
      <c r="F380" s="50"/>
      <c r="G380" s="50"/>
      <c r="H380" s="50"/>
      <c r="I380" s="50"/>
      <c r="J380" s="50"/>
      <c r="K380" s="51"/>
    </row>
    <row r="381" spans="2:11" ht="32.15" customHeight="1"/>
    <row r="382" spans="2:11" ht="50.15" customHeight="1">
      <c r="B382" s="29"/>
      <c r="C382" s="52" t="s">
        <v>167</v>
      </c>
      <c r="D382" s="52"/>
      <c r="E382" s="52"/>
      <c r="F382" s="52"/>
      <c r="G382" s="52"/>
      <c r="H382" s="52"/>
      <c r="I382" s="52"/>
      <c r="J382" s="52"/>
      <c r="K382" s="53"/>
    </row>
    <row r="383" spans="2:11">
      <c r="C383" s="3"/>
      <c r="D383" s="3"/>
      <c r="E383" s="3"/>
      <c r="F383" s="3"/>
      <c r="G383" s="3"/>
      <c r="H383" s="3"/>
      <c r="I383" s="3"/>
      <c r="J383" s="3"/>
      <c r="K383" s="3"/>
    </row>
    <row r="384" spans="2:11">
      <c r="C384" s="4"/>
      <c r="E384" s="12" t="s">
        <v>7</v>
      </c>
      <c r="F384" s="3"/>
      <c r="G384" s="3"/>
      <c r="H384" s="3"/>
      <c r="I384" s="3"/>
      <c r="J384" s="3"/>
      <c r="K384" s="3"/>
    </row>
    <row r="385" spans="2:11">
      <c r="C385" s="4"/>
      <c r="D385" s="3"/>
      <c r="E385" s="12" t="s">
        <v>8</v>
      </c>
      <c r="F385" s="3"/>
      <c r="G385" s="3"/>
      <c r="H385" s="3"/>
      <c r="I385" s="3"/>
      <c r="J385" s="3"/>
      <c r="K385" s="3"/>
    </row>
    <row r="386" spans="2:11">
      <c r="C386" s="4"/>
      <c r="D386" s="3"/>
      <c r="E386" s="12" t="s">
        <v>9</v>
      </c>
      <c r="F386" s="3"/>
      <c r="G386" s="3"/>
      <c r="H386" s="3"/>
      <c r="I386" s="3"/>
      <c r="J386" s="3"/>
      <c r="K386" s="3"/>
    </row>
    <row r="387" spans="2:11">
      <c r="C387" s="4"/>
      <c r="D387" s="3"/>
      <c r="E387" s="12" t="s">
        <v>10</v>
      </c>
      <c r="F387" s="3"/>
      <c r="G387" s="3"/>
      <c r="H387" s="3"/>
      <c r="I387" s="3"/>
      <c r="J387" s="3"/>
      <c r="K387" s="3"/>
    </row>
    <row r="388" spans="2:11">
      <c r="C388" s="4"/>
      <c r="D388" s="3"/>
      <c r="E388" s="12" t="s">
        <v>11</v>
      </c>
      <c r="F388" s="3"/>
      <c r="G388" s="3"/>
      <c r="H388" s="3"/>
      <c r="I388" s="3"/>
      <c r="J388" s="3"/>
      <c r="K388" s="3"/>
    </row>
    <row r="389" spans="2:11">
      <c r="C389" s="4"/>
      <c r="D389" s="3"/>
      <c r="E389" s="12" t="s">
        <v>12</v>
      </c>
      <c r="F389" s="3"/>
      <c r="G389" s="3"/>
      <c r="H389" s="3"/>
      <c r="I389" s="3"/>
      <c r="J389" s="3"/>
      <c r="K389" s="3"/>
    </row>
    <row r="390" spans="2:11">
      <c r="C390" s="4"/>
      <c r="D390" s="3"/>
      <c r="E390" s="12" t="s">
        <v>13</v>
      </c>
      <c r="F390" s="3"/>
      <c r="G390" s="3"/>
      <c r="H390" s="3"/>
      <c r="I390" s="3"/>
      <c r="J390" s="3"/>
      <c r="K390" s="3"/>
    </row>
    <row r="391" spans="2:11">
      <c r="C391" s="4"/>
      <c r="D391" s="3"/>
      <c r="E391" s="12" t="s">
        <v>14</v>
      </c>
      <c r="F391" s="3"/>
      <c r="G391" s="3"/>
      <c r="H391" s="3"/>
      <c r="I391" s="3"/>
      <c r="J391" s="3"/>
      <c r="K391" s="3"/>
    </row>
    <row r="392" spans="2:11">
      <c r="C392" s="3"/>
      <c r="D392" s="3"/>
      <c r="E392" s="3"/>
      <c r="F392" s="3"/>
      <c r="G392" s="3"/>
      <c r="H392" s="3"/>
      <c r="I392" s="3"/>
      <c r="J392" s="3"/>
      <c r="K392" s="3"/>
    </row>
    <row r="393" spans="2:11" hidden="1">
      <c r="C393" s="13" t="s">
        <v>15</v>
      </c>
      <c r="D393" s="10"/>
      <c r="E393" s="11">
        <f>IF(OR(C384="X",C390="X"),1,IF(OR(C385="X",C389="X"),2,IF(OR(C386="X",C388="X"),3,IF(C387="X",4,0))))</f>
        <v>0</v>
      </c>
      <c r="F393" s="3"/>
      <c r="G393" s="3"/>
      <c r="H393" s="3"/>
      <c r="I393" s="3"/>
      <c r="J393" s="3"/>
      <c r="K393" s="3"/>
    </row>
    <row r="394" spans="2:11">
      <c r="C394" s="3"/>
      <c r="D394" s="3"/>
      <c r="E394" s="3"/>
      <c r="F394" s="3"/>
      <c r="G394" s="3"/>
      <c r="H394" s="3"/>
      <c r="I394" s="3"/>
      <c r="J394" s="3"/>
      <c r="K394" s="3"/>
    </row>
    <row r="395" spans="2:11" ht="48" customHeight="1">
      <c r="B395" s="29"/>
      <c r="C395" s="61" t="s">
        <v>168</v>
      </c>
      <c r="D395" s="61"/>
      <c r="E395" s="61"/>
      <c r="F395" s="61"/>
      <c r="G395" s="61"/>
      <c r="H395" s="61"/>
      <c r="I395" s="61"/>
      <c r="J395" s="61"/>
      <c r="K395" s="62"/>
    </row>
    <row r="396" spans="2:11">
      <c r="C396" s="3"/>
      <c r="D396" s="3"/>
      <c r="E396" s="3"/>
      <c r="F396" s="3"/>
      <c r="G396" s="3"/>
      <c r="H396" s="3"/>
      <c r="I396" s="3"/>
      <c r="J396" s="3"/>
      <c r="K396" s="3"/>
    </row>
    <row r="397" spans="2:11">
      <c r="C397" s="4"/>
      <c r="D397" s="3"/>
      <c r="E397" s="14" t="s">
        <v>49</v>
      </c>
      <c r="F397" s="3"/>
      <c r="G397" s="3"/>
      <c r="H397" s="3"/>
      <c r="I397" s="3"/>
      <c r="J397" s="3"/>
      <c r="K397" s="3"/>
    </row>
    <row r="398" spans="2:11">
      <c r="C398" s="4"/>
      <c r="D398" s="3"/>
      <c r="E398" s="14" t="s">
        <v>169</v>
      </c>
      <c r="F398" s="3"/>
      <c r="G398" s="3"/>
      <c r="H398" s="3"/>
      <c r="I398" s="3"/>
      <c r="J398" s="3"/>
      <c r="K398" s="3"/>
    </row>
    <row r="399" spans="2:11">
      <c r="C399" s="4"/>
      <c r="D399" s="3"/>
      <c r="E399" s="14" t="s">
        <v>170</v>
      </c>
      <c r="F399" s="3"/>
      <c r="G399" s="3"/>
      <c r="H399" s="3"/>
      <c r="I399" s="3"/>
      <c r="J399" s="3"/>
      <c r="K399" s="3"/>
    </row>
    <row r="400" spans="2:11">
      <c r="C400" s="4"/>
      <c r="D400" s="3"/>
      <c r="E400" s="14" t="s">
        <v>171</v>
      </c>
      <c r="F400" s="3"/>
      <c r="G400" s="3"/>
      <c r="H400" s="3"/>
      <c r="I400" s="3"/>
      <c r="J400" s="3"/>
      <c r="K400" s="3"/>
    </row>
    <row r="401" spans="2:11">
      <c r="C401" s="4"/>
      <c r="D401" s="3"/>
      <c r="E401" s="14" t="s">
        <v>14</v>
      </c>
      <c r="F401" s="3"/>
      <c r="G401" s="3"/>
      <c r="H401" s="3"/>
      <c r="I401" s="3"/>
      <c r="J401" s="3"/>
      <c r="K401" s="3"/>
    </row>
    <row r="402" spans="2:11">
      <c r="C402" s="3"/>
      <c r="D402" s="3"/>
      <c r="E402" s="3"/>
      <c r="F402" s="3"/>
      <c r="G402" s="3"/>
      <c r="H402" s="3"/>
      <c r="I402" s="3"/>
      <c r="J402" s="3"/>
      <c r="K402" s="3"/>
    </row>
    <row r="403" spans="2:11" hidden="1">
      <c r="C403" s="13" t="s">
        <v>15</v>
      </c>
      <c r="D403" s="9"/>
      <c r="E403" s="11">
        <f>IF(C397="X",1,IF(C398="X",2,IF(C399="X",3,IF(C400="X",4,0))))</f>
        <v>0</v>
      </c>
      <c r="F403" s="3"/>
      <c r="G403" s="3"/>
      <c r="H403" s="3"/>
      <c r="I403" s="3"/>
      <c r="J403" s="3"/>
      <c r="K403" s="3"/>
    </row>
    <row r="405" spans="2:11" ht="52" customHeight="1">
      <c r="B405" s="29"/>
      <c r="C405" s="52" t="s">
        <v>172</v>
      </c>
      <c r="D405" s="52"/>
      <c r="E405" s="52"/>
      <c r="F405" s="52"/>
      <c r="G405" s="52"/>
      <c r="H405" s="52"/>
      <c r="I405" s="52"/>
      <c r="J405" s="52"/>
      <c r="K405" s="53"/>
    </row>
    <row r="406" spans="2:11">
      <c r="C406" s="3"/>
      <c r="D406" s="3"/>
      <c r="E406" s="3"/>
      <c r="F406" s="3"/>
      <c r="G406" s="3"/>
      <c r="H406" s="3"/>
      <c r="I406" s="3"/>
      <c r="J406" s="3"/>
      <c r="K406" s="3"/>
    </row>
    <row r="407" spans="2:11">
      <c r="C407" s="4"/>
      <c r="D407" s="3"/>
      <c r="E407" s="38" t="s">
        <v>173</v>
      </c>
      <c r="F407" s="3"/>
      <c r="G407" s="3"/>
      <c r="H407" s="3"/>
      <c r="I407" s="3"/>
      <c r="J407" s="3"/>
      <c r="K407" s="3"/>
    </row>
    <row r="408" spans="2:11">
      <c r="C408" s="4"/>
      <c r="D408" s="3"/>
      <c r="E408" s="38" t="s">
        <v>174</v>
      </c>
      <c r="F408" s="3"/>
      <c r="G408" s="3"/>
      <c r="H408" s="3"/>
      <c r="I408" s="3"/>
      <c r="J408" s="3"/>
      <c r="K408" s="3"/>
    </row>
    <row r="409" spans="2:11">
      <c r="C409" s="4"/>
      <c r="D409" s="3"/>
      <c r="E409" s="38" t="s">
        <v>175</v>
      </c>
      <c r="F409" s="3"/>
      <c r="G409" s="3"/>
      <c r="H409" s="3"/>
      <c r="I409" s="3"/>
      <c r="J409" s="3"/>
      <c r="K409" s="3"/>
    </row>
    <row r="410" spans="2:11">
      <c r="C410" s="4"/>
      <c r="D410" s="3"/>
      <c r="E410" s="38" t="s">
        <v>176</v>
      </c>
      <c r="F410" s="3"/>
      <c r="G410" s="3"/>
      <c r="H410" s="3"/>
      <c r="I410" s="3"/>
      <c r="J410" s="3"/>
      <c r="K410" s="3"/>
    </row>
    <row r="411" spans="2:11">
      <c r="C411" s="4"/>
      <c r="D411" s="3"/>
      <c r="E411" s="38" t="s">
        <v>14</v>
      </c>
      <c r="F411" s="3"/>
      <c r="G411" s="3"/>
      <c r="H411" s="3"/>
      <c r="I411" s="3"/>
      <c r="J411" s="3"/>
      <c r="K411" s="3"/>
    </row>
    <row r="412" spans="2:11">
      <c r="C412" s="3"/>
      <c r="D412" s="3"/>
      <c r="E412" s="3"/>
      <c r="F412" s="3"/>
      <c r="G412" s="3"/>
      <c r="H412" s="3"/>
      <c r="I412" s="3"/>
      <c r="J412" s="3"/>
      <c r="K412" s="3"/>
    </row>
    <row r="413" spans="2:11" hidden="1">
      <c r="C413" s="13" t="s">
        <v>15</v>
      </c>
      <c r="D413" s="9"/>
      <c r="E413" s="11">
        <f>IF(C407="X",1,IF(C408="X",2,IF(C409="X",3,IF(C410="X",4,0))))</f>
        <v>0</v>
      </c>
      <c r="F413" s="3"/>
      <c r="G413" s="3"/>
      <c r="H413" s="3"/>
      <c r="I413" s="3"/>
      <c r="J413" s="3"/>
      <c r="K413" s="3"/>
    </row>
    <row r="414" spans="2:11">
      <c r="C414" s="3"/>
      <c r="D414" s="3"/>
      <c r="E414" s="3"/>
      <c r="F414" s="3"/>
      <c r="G414" s="3"/>
      <c r="H414" s="3"/>
      <c r="I414" s="3"/>
      <c r="J414" s="3"/>
      <c r="K414" s="3"/>
    </row>
    <row r="415" spans="2:11" ht="35.15" customHeight="1">
      <c r="B415" s="29"/>
      <c r="C415" s="54" t="s">
        <v>177</v>
      </c>
      <c r="D415" s="54"/>
      <c r="E415" s="54"/>
      <c r="F415" s="54"/>
      <c r="G415" s="54"/>
      <c r="H415" s="54"/>
      <c r="I415" s="54"/>
      <c r="J415" s="54"/>
      <c r="K415" s="55"/>
    </row>
    <row r="416" spans="2:11">
      <c r="C416" s="3"/>
      <c r="D416" s="3"/>
      <c r="E416" s="3"/>
      <c r="F416" s="3"/>
      <c r="G416" s="3"/>
      <c r="H416" s="3"/>
      <c r="I416" s="3"/>
      <c r="J416" s="3"/>
      <c r="K416" s="3"/>
    </row>
    <row r="417" spans="2:11">
      <c r="C417" s="4"/>
      <c r="D417" s="3"/>
      <c r="E417" s="38" t="s">
        <v>178</v>
      </c>
      <c r="F417" s="3"/>
      <c r="G417" s="3"/>
      <c r="H417" s="3"/>
      <c r="I417" s="3"/>
      <c r="J417" s="3"/>
      <c r="K417" s="3"/>
    </row>
    <row r="418" spans="2:11">
      <c r="C418" s="4"/>
      <c r="D418" s="3"/>
      <c r="E418" s="38" t="s">
        <v>179</v>
      </c>
      <c r="F418" s="3"/>
      <c r="G418" s="3"/>
      <c r="H418" s="3"/>
      <c r="I418" s="3"/>
      <c r="J418" s="3"/>
      <c r="K418" s="3"/>
    </row>
    <row r="419" spans="2:11">
      <c r="C419" s="4"/>
      <c r="D419" s="3"/>
      <c r="E419" s="38" t="s">
        <v>180</v>
      </c>
      <c r="F419" s="3"/>
      <c r="G419" s="3"/>
      <c r="H419" s="3"/>
      <c r="I419" s="3"/>
      <c r="J419" s="3"/>
      <c r="K419" s="3"/>
    </row>
    <row r="420" spans="2:11">
      <c r="C420" s="4"/>
      <c r="D420" s="3"/>
      <c r="E420" s="38" t="s">
        <v>181</v>
      </c>
      <c r="F420" s="3"/>
      <c r="G420" s="3"/>
      <c r="H420" s="3"/>
      <c r="I420" s="3"/>
      <c r="J420" s="3"/>
      <c r="K420" s="3"/>
    </row>
    <row r="421" spans="2:11">
      <c r="C421" s="4"/>
      <c r="D421" s="3"/>
      <c r="E421" s="38" t="s">
        <v>14</v>
      </c>
      <c r="F421" s="3"/>
      <c r="G421" s="3"/>
      <c r="H421" s="3"/>
      <c r="I421" s="3"/>
      <c r="J421" s="3"/>
      <c r="K421" s="3"/>
    </row>
    <row r="422" spans="2:11">
      <c r="C422" s="3"/>
      <c r="D422" s="3"/>
      <c r="E422" s="3"/>
      <c r="F422" s="3"/>
      <c r="G422" s="3"/>
      <c r="H422" s="3"/>
      <c r="I422" s="3"/>
      <c r="J422" s="3"/>
      <c r="K422" s="3"/>
    </row>
    <row r="423" spans="2:11" hidden="1">
      <c r="C423" s="13" t="s">
        <v>15</v>
      </c>
      <c r="D423" s="9"/>
      <c r="E423" s="11">
        <f>IF(C417="X",1,IF(C418="X",2,IF(C419="X",3,IF(C420="X",4,0))))</f>
        <v>0</v>
      </c>
      <c r="F423" s="3"/>
      <c r="G423" s="3"/>
      <c r="H423" s="3"/>
      <c r="I423" s="3"/>
      <c r="J423" s="3"/>
      <c r="K423" s="3"/>
    </row>
    <row r="424" spans="2:11">
      <c r="C424" s="3"/>
      <c r="D424" s="3"/>
      <c r="E424" s="3"/>
      <c r="F424" s="3"/>
      <c r="G424" s="3"/>
      <c r="H424" s="3"/>
      <c r="I424" s="3"/>
      <c r="J424" s="3"/>
      <c r="K424" s="3"/>
    </row>
    <row r="425" spans="2:11">
      <c r="B425" s="26"/>
      <c r="C425" s="63" t="s">
        <v>165</v>
      </c>
      <c r="D425" s="63"/>
      <c r="E425" s="63"/>
      <c r="F425" s="64"/>
    </row>
    <row r="426" spans="2:11">
      <c r="B426" s="27"/>
      <c r="C426" s="47" t="s">
        <v>182</v>
      </c>
      <c r="D426" s="47"/>
      <c r="E426" s="47"/>
      <c r="F426" s="47"/>
      <c r="G426" s="48"/>
      <c r="H426" s="48"/>
      <c r="I426" s="48"/>
      <c r="J426" s="48"/>
      <c r="K426" s="49"/>
    </row>
    <row r="427" spans="2:11">
      <c r="B427" s="28"/>
      <c r="C427" s="50"/>
      <c r="D427" s="50"/>
      <c r="E427" s="50"/>
      <c r="F427" s="50"/>
      <c r="G427" s="50"/>
      <c r="H427" s="50"/>
      <c r="I427" s="50"/>
      <c r="J427" s="50"/>
      <c r="K427" s="51"/>
    </row>
    <row r="429" spans="2:11" ht="35.15" customHeight="1">
      <c r="B429" s="29"/>
      <c r="C429" s="52" t="s">
        <v>183</v>
      </c>
      <c r="D429" s="52"/>
      <c r="E429" s="52"/>
      <c r="F429" s="52"/>
      <c r="G429" s="52"/>
      <c r="H429" s="52"/>
      <c r="I429" s="52"/>
      <c r="J429" s="52"/>
      <c r="K429" s="53"/>
    </row>
    <row r="430" spans="2:11">
      <c r="C430" s="3"/>
      <c r="D430" s="3"/>
      <c r="E430" s="3"/>
      <c r="F430" s="3"/>
      <c r="G430" s="3"/>
      <c r="H430" s="3"/>
      <c r="I430" s="3"/>
      <c r="J430" s="3"/>
      <c r="K430" s="3"/>
    </row>
    <row r="431" spans="2:11">
      <c r="C431" s="4"/>
      <c r="D431" s="3"/>
      <c r="E431" s="7" t="s">
        <v>49</v>
      </c>
      <c r="F431" s="3"/>
      <c r="G431" s="3"/>
      <c r="H431" s="3"/>
      <c r="I431" s="3"/>
      <c r="J431" s="3"/>
      <c r="K431" s="3"/>
    </row>
    <row r="432" spans="2:11">
      <c r="C432" s="4"/>
      <c r="D432" s="3"/>
      <c r="E432" s="7" t="s">
        <v>184</v>
      </c>
      <c r="F432" s="3"/>
      <c r="G432" s="3"/>
      <c r="H432" s="3"/>
      <c r="I432" s="3"/>
      <c r="J432" s="3"/>
      <c r="K432" s="3"/>
    </row>
    <row r="433" spans="2:11">
      <c r="C433" s="4"/>
      <c r="D433" s="3"/>
      <c r="E433" s="7" t="s">
        <v>185</v>
      </c>
      <c r="F433" s="3"/>
      <c r="G433" s="3"/>
      <c r="H433" s="3"/>
      <c r="I433" s="3"/>
      <c r="J433" s="3"/>
      <c r="K433" s="3"/>
    </row>
    <row r="434" spans="2:11">
      <c r="C434" s="4"/>
      <c r="D434" s="3"/>
      <c r="E434" s="7" t="s">
        <v>186</v>
      </c>
      <c r="F434" s="3"/>
      <c r="G434" s="3"/>
      <c r="H434" s="3"/>
      <c r="I434" s="3"/>
      <c r="J434" s="3"/>
      <c r="K434" s="3"/>
    </row>
    <row r="435" spans="2:11">
      <c r="C435" s="4"/>
      <c r="D435" s="3"/>
      <c r="E435" s="7" t="s">
        <v>14</v>
      </c>
      <c r="F435" s="3"/>
      <c r="G435" s="3"/>
      <c r="H435" s="3"/>
      <c r="I435" s="3"/>
      <c r="J435" s="3"/>
      <c r="K435" s="3"/>
    </row>
    <row r="436" spans="2:11">
      <c r="C436" s="3"/>
      <c r="D436" s="3"/>
      <c r="E436" s="3"/>
      <c r="F436" s="3"/>
      <c r="G436" s="3"/>
      <c r="H436" s="3"/>
      <c r="I436" s="3"/>
      <c r="J436" s="3"/>
      <c r="K436" s="3"/>
    </row>
    <row r="437" spans="2:11" hidden="1">
      <c r="C437" s="13" t="s">
        <v>15</v>
      </c>
      <c r="D437" s="9"/>
      <c r="E437" s="11">
        <f>IF(C431="X",1,IF(C432="X",2,IF(C433="X",3,IF(C434="X",4,0))))</f>
        <v>0</v>
      </c>
      <c r="F437" s="3"/>
      <c r="G437" s="3"/>
      <c r="H437" s="3"/>
      <c r="I437" s="3"/>
      <c r="J437" s="3"/>
      <c r="K437" s="3"/>
    </row>
    <row r="438" spans="2:11">
      <c r="C438" s="3"/>
      <c r="D438" s="3"/>
      <c r="E438" s="3"/>
      <c r="F438" s="3"/>
      <c r="G438" s="3"/>
      <c r="H438" s="3"/>
      <c r="I438" s="3"/>
      <c r="J438" s="3"/>
      <c r="K438" s="3"/>
    </row>
    <row r="439" spans="2:11" ht="35.15" customHeight="1">
      <c r="B439" s="29"/>
      <c r="C439" s="52" t="s">
        <v>187</v>
      </c>
      <c r="D439" s="52"/>
      <c r="E439" s="52"/>
      <c r="F439" s="52"/>
      <c r="G439" s="52"/>
      <c r="H439" s="52"/>
      <c r="I439" s="52"/>
      <c r="J439" s="52"/>
      <c r="K439" s="53"/>
    </row>
    <row r="440" spans="2:11">
      <c r="C440" s="3"/>
      <c r="D440" s="3"/>
      <c r="E440" s="3"/>
      <c r="F440" s="3"/>
      <c r="G440" s="3"/>
      <c r="H440" s="3"/>
      <c r="I440" s="3"/>
      <c r="J440" s="3"/>
      <c r="K440" s="3"/>
    </row>
    <row r="441" spans="2:11">
      <c r="C441" s="4"/>
      <c r="D441" s="3"/>
      <c r="E441" s="38" t="s">
        <v>188</v>
      </c>
      <c r="F441" s="3"/>
      <c r="G441" s="3"/>
      <c r="H441" s="3"/>
      <c r="I441" s="3"/>
      <c r="J441" s="3"/>
      <c r="K441" s="3"/>
    </row>
    <row r="442" spans="2:11">
      <c r="C442" s="4"/>
      <c r="D442" s="3"/>
      <c r="E442" s="38" t="s">
        <v>189</v>
      </c>
      <c r="F442" s="3"/>
      <c r="G442" s="3"/>
      <c r="H442" s="3"/>
      <c r="I442" s="3"/>
      <c r="J442" s="3"/>
      <c r="K442" s="3"/>
    </row>
    <row r="443" spans="2:11">
      <c r="C443" s="4"/>
      <c r="D443" s="3"/>
      <c r="E443" s="38" t="s">
        <v>190</v>
      </c>
      <c r="F443" s="3"/>
      <c r="G443" s="3"/>
      <c r="H443" s="3"/>
      <c r="I443" s="3"/>
      <c r="J443" s="3"/>
      <c r="K443" s="3"/>
    </row>
    <row r="444" spans="2:11">
      <c r="C444" s="4"/>
      <c r="D444" s="3"/>
      <c r="E444" s="38" t="s">
        <v>191</v>
      </c>
      <c r="F444" s="3"/>
      <c r="G444" s="3"/>
      <c r="H444" s="3"/>
      <c r="I444" s="3"/>
      <c r="J444" s="3"/>
      <c r="K444" s="3"/>
    </row>
    <row r="445" spans="2:11">
      <c r="C445" s="4"/>
      <c r="D445" s="3"/>
      <c r="E445" s="38" t="s">
        <v>14</v>
      </c>
      <c r="F445" s="3"/>
      <c r="G445" s="3"/>
      <c r="H445" s="3"/>
      <c r="I445" s="3"/>
      <c r="J445" s="3"/>
      <c r="K445" s="3"/>
    </row>
    <row r="446" spans="2:11">
      <c r="C446" s="3"/>
      <c r="D446" s="3"/>
      <c r="E446" s="3"/>
      <c r="F446" s="3"/>
      <c r="G446" s="3"/>
      <c r="H446" s="3"/>
      <c r="I446" s="3"/>
      <c r="J446" s="3"/>
      <c r="K446" s="3"/>
    </row>
    <row r="447" spans="2:11" hidden="1">
      <c r="C447" s="13" t="s">
        <v>15</v>
      </c>
      <c r="D447" s="9"/>
      <c r="E447" s="11">
        <f>IF(C441="X",1,IF(C442="X",2,IF(C443="X",3,IF(C444="X",4,0))))</f>
        <v>0</v>
      </c>
      <c r="F447" s="3"/>
      <c r="G447" s="3"/>
      <c r="H447" s="3"/>
      <c r="I447" s="3"/>
      <c r="J447" s="3"/>
      <c r="K447" s="3"/>
    </row>
    <row r="448" spans="2:11">
      <c r="C448" s="3"/>
      <c r="D448" s="3"/>
      <c r="E448" s="3"/>
      <c r="F448" s="3"/>
      <c r="G448" s="3"/>
      <c r="H448" s="3"/>
      <c r="I448" s="3"/>
      <c r="J448" s="3"/>
      <c r="K448" s="3"/>
    </row>
    <row r="450" ht="18.75" customHeight="1"/>
  </sheetData>
  <mergeCells count="78">
    <mergeCell ref="B2:K2"/>
    <mergeCell ref="B1:K1"/>
    <mergeCell ref="B250:B251"/>
    <mergeCell ref="C249:F249"/>
    <mergeCell ref="C4:E4"/>
    <mergeCell ref="E147:K147"/>
    <mergeCell ref="E157:K157"/>
    <mergeCell ref="E187:K187"/>
    <mergeCell ref="C108:E108"/>
    <mergeCell ref="E137:K137"/>
    <mergeCell ref="C182:K182"/>
    <mergeCell ref="C162:K162"/>
    <mergeCell ref="C172:K172"/>
    <mergeCell ref="C152:K152"/>
    <mergeCell ref="C142:K142"/>
    <mergeCell ref="C132:K132"/>
    <mergeCell ref="B5:K6"/>
    <mergeCell ref="C365:K366"/>
    <mergeCell ref="C284:K285"/>
    <mergeCell ref="C263:K263"/>
    <mergeCell ref="C331:K331"/>
    <mergeCell ref="C344:K344"/>
    <mergeCell ref="C354:K354"/>
    <mergeCell ref="C212:K212"/>
    <mergeCell ref="C317:K317"/>
    <mergeCell ref="C223:K224"/>
    <mergeCell ref="C253:K253"/>
    <mergeCell ref="C273:K273"/>
    <mergeCell ref="C98:K98"/>
    <mergeCell ref="C192:K192"/>
    <mergeCell ref="C202:K202"/>
    <mergeCell ref="C222:E222"/>
    <mergeCell ref="E244:K244"/>
    <mergeCell ref="C239:K239"/>
    <mergeCell ref="C226:K226"/>
    <mergeCell ref="C250:K251"/>
    <mergeCell ref="C112:K112"/>
    <mergeCell ref="C109:K110"/>
    <mergeCell ref="C122:K122"/>
    <mergeCell ref="C78:K78"/>
    <mergeCell ref="C51:K51"/>
    <mergeCell ref="C64:K64"/>
    <mergeCell ref="C88:K88"/>
    <mergeCell ref="C74:E74"/>
    <mergeCell ref="C8:K8"/>
    <mergeCell ref="C75:K76"/>
    <mergeCell ref="E24:K24"/>
    <mergeCell ref="E34:K34"/>
    <mergeCell ref="E35:K35"/>
    <mergeCell ref="E36:K36"/>
    <mergeCell ref="E46:K46"/>
    <mergeCell ref="E67:K67"/>
    <mergeCell ref="E68:K68"/>
    <mergeCell ref="E69:K69"/>
    <mergeCell ref="C21:K21"/>
    <mergeCell ref="C31:K31"/>
    <mergeCell ref="C41:K41"/>
    <mergeCell ref="C426:K427"/>
    <mergeCell ref="C429:K429"/>
    <mergeCell ref="C439:K439"/>
    <mergeCell ref="C405:K405"/>
    <mergeCell ref="C297:K297"/>
    <mergeCell ref="C307:K307"/>
    <mergeCell ref="C415:K415"/>
    <mergeCell ref="C382:K382"/>
    <mergeCell ref="C328:K329"/>
    <mergeCell ref="C379:K380"/>
    <mergeCell ref="C395:K395"/>
    <mergeCell ref="C368:K368"/>
    <mergeCell ref="C425:F425"/>
    <mergeCell ref="C378:F378"/>
    <mergeCell ref="B284:B285"/>
    <mergeCell ref="E302:K302"/>
    <mergeCell ref="B328:B329"/>
    <mergeCell ref="C327:F327"/>
    <mergeCell ref="B365:B366"/>
    <mergeCell ref="C364:F364"/>
    <mergeCell ref="C287:K287"/>
  </mergeCell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'Assessment answers'!$B$3</xm:f>
          </x14:formula1>
          <xm:sqref>C10:C17 C23:C27 C33:C37 C43:C47 C53:C60 C66:C70 C80:C85 C90:C94 C100:C104 C114:C118 C124:C128 C134:C138 C144:C148 C154:C158 C164:C168 C174:C178 C184:C188 C194:C198 C204:C208 C214:C218 C228:C235 C241:C245 C255:C259 C275:C279 C289:C293 C299:C303 C309:C313 C319:C323 C333:C340 C346:C350 C356:C360 C370:C374 C384:C391 C397:C401 C407:C411 C417:C421 C431:C435 C441:C445 C265:C269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M15"/>
  <sheetViews>
    <sheetView showGridLines="0" zoomScale="70" zoomScaleNormal="70" workbookViewId="0">
      <pane ySplit="1" topLeftCell="A2" activePane="bottomLeft" state="frozen"/>
      <selection pane="bottomLeft" activeCell="D44" sqref="D44"/>
    </sheetView>
  </sheetViews>
  <sheetFormatPr defaultColWidth="0" defaultRowHeight="15.5"/>
  <cols>
    <col min="1" max="1" width="3" style="1" customWidth="1"/>
    <col min="2" max="2" width="2.83203125" customWidth="1"/>
    <col min="3" max="3" width="21.08203125" customWidth="1"/>
    <col min="4" max="4" width="88" customWidth="1"/>
    <col min="5" max="5" width="15" customWidth="1"/>
    <col min="6" max="6" width="10.83203125" customWidth="1"/>
    <col min="7" max="13" width="0" hidden="1" customWidth="1"/>
    <col min="14" max="16384" width="10.83203125" hidden="1"/>
  </cols>
  <sheetData>
    <row r="1" spans="2:11" ht="26">
      <c r="B1" s="85" t="s">
        <v>192</v>
      </c>
      <c r="C1" s="85"/>
      <c r="D1" s="85"/>
      <c r="E1" s="85"/>
    </row>
    <row r="2" spans="2:11" ht="91.5" customHeight="1">
      <c r="B2" s="79" t="s">
        <v>193</v>
      </c>
      <c r="C2" s="80"/>
      <c r="D2" s="80"/>
      <c r="E2" s="81"/>
    </row>
    <row r="3" spans="2:11" ht="16" customHeight="1">
      <c r="C3" s="19"/>
      <c r="D3" s="19"/>
      <c r="E3" s="19"/>
    </row>
    <row r="4" spans="2:11">
      <c r="B4" s="89" t="s">
        <v>194</v>
      </c>
      <c r="C4" s="89"/>
      <c r="D4" s="39" t="s">
        <v>195</v>
      </c>
      <c r="E4" s="39" t="s">
        <v>196</v>
      </c>
    </row>
    <row r="5" spans="2:11" ht="19" customHeight="1">
      <c r="B5" s="86" t="s">
        <v>197</v>
      </c>
      <c r="C5" s="86"/>
      <c r="D5" s="31" t="str">
        <f>'Assessment tool'!B5</f>
        <v>Section 1: Gender-balanced hiring</v>
      </c>
      <c r="E5" s="32">
        <f>IFERROR(AVERAGEIF('Assessment answers'!B7:B12,"&lt;&gt;0"),0)</f>
        <v>0</v>
      </c>
      <c r="F5" s="5"/>
    </row>
    <row r="6" spans="2:11" ht="23.5">
      <c r="B6" s="86"/>
      <c r="C6" s="86"/>
      <c r="D6" s="31" t="str">
        <f>'Assessment tool'!C75</f>
        <v>Section 2: Gender-balanced promotion and retention</v>
      </c>
      <c r="E6" s="32">
        <f>IFERROR(AVERAGEIF('Assessment answers'!B14:B16,"&lt;&gt;0"),0)</f>
        <v>0</v>
      </c>
      <c r="F6" s="5"/>
      <c r="G6" s="6"/>
      <c r="H6" s="6"/>
      <c r="I6" s="6"/>
      <c r="J6" s="6"/>
      <c r="K6" s="6"/>
    </row>
    <row r="7" spans="2:11" ht="23.5">
      <c r="B7" s="86"/>
      <c r="C7" s="86"/>
      <c r="D7" s="31" t="str">
        <f>'Assessment tool'!C109</f>
        <v>Section 3: Gender-sensitive HR policies and practices</v>
      </c>
      <c r="E7" s="32">
        <f>IFERROR(AVERAGEIF('Assessment answers'!B18:B28,"&lt;&gt;0"),0)</f>
        <v>0</v>
      </c>
      <c r="F7" s="5"/>
      <c r="G7" s="6"/>
      <c r="H7" s="6"/>
      <c r="I7" s="6"/>
      <c r="J7" s="6"/>
      <c r="K7" s="6"/>
    </row>
    <row r="8" spans="2:11" ht="23.5">
      <c r="B8" s="86"/>
      <c r="C8" s="86"/>
      <c r="D8" s="31" t="str">
        <f>'Assessment tool'!C223</f>
        <v>Section 4: Board of Directors' diversity</v>
      </c>
      <c r="E8" s="32">
        <f>IFERROR(AVERAGEIF('Assessment answers'!B30:B31,"&lt;&gt;0"),0)</f>
        <v>0</v>
      </c>
      <c r="F8" s="5"/>
      <c r="G8" s="6"/>
      <c r="H8" s="6"/>
      <c r="I8" s="6"/>
      <c r="J8" s="6"/>
      <c r="K8" s="6"/>
    </row>
    <row r="9" spans="2:11" ht="24" customHeight="1">
      <c r="B9" s="87" t="s">
        <v>198</v>
      </c>
      <c r="C9" s="87"/>
      <c r="D9" s="33" t="str">
        <f>'Assessment tool'!C250</f>
        <v xml:space="preserve">Section 5: Gender-sensitive product design and market research </v>
      </c>
      <c r="E9" s="32">
        <f>IFERROR(AVERAGEIF('Assessment answers'!B33:B35,"&lt;&gt;0"),0)</f>
        <v>0</v>
      </c>
      <c r="F9" s="5"/>
      <c r="G9" s="6"/>
      <c r="H9" s="6"/>
      <c r="I9" s="6"/>
      <c r="J9" s="6"/>
      <c r="K9" s="6"/>
    </row>
    <row r="10" spans="2:11" ht="23.5">
      <c r="B10" s="87"/>
      <c r="C10" s="87"/>
      <c r="D10" s="33" t="str">
        <f>'Assessment tool'!C284</f>
        <v>Section 6: Gender-inclusive marketing and communication</v>
      </c>
      <c r="E10" s="32">
        <f>IFERROR(AVERAGEIF('Assessment answers'!B37:B40,"&lt;&gt;0"),0)</f>
        <v>0</v>
      </c>
      <c r="F10" s="5"/>
      <c r="G10" s="6"/>
      <c r="H10" s="6"/>
      <c r="I10" s="6"/>
      <c r="J10" s="6"/>
      <c r="K10" s="6"/>
    </row>
    <row r="11" spans="2:11" ht="23.5">
      <c r="B11" s="87"/>
      <c r="C11" s="87"/>
      <c r="D11" s="33" t="str">
        <f>'Assessment tool'!C328</f>
        <v>Section 7: Diversity in distribution and sales teams</v>
      </c>
      <c r="E11" s="32">
        <f>IFERROR(AVERAGEIF('Assessment answers'!B42:B44,"&lt;&gt;0"),0)</f>
        <v>0</v>
      </c>
      <c r="F11" s="5"/>
      <c r="G11" s="6"/>
      <c r="H11" s="6"/>
      <c r="I11" s="6"/>
      <c r="J11" s="6"/>
      <c r="K11" s="6"/>
    </row>
    <row r="12" spans="2:11" ht="23.5">
      <c r="B12" s="87"/>
      <c r="C12" s="87"/>
      <c r="D12" s="33" t="str">
        <f>'Assessment tool'!C365</f>
        <v>Section 8: Gender-sensitive customer service</v>
      </c>
      <c r="E12" s="32">
        <f>IFERROR(AVERAGEIF('Assessment answers'!B46,"&lt;&gt;0"),0)</f>
        <v>0</v>
      </c>
      <c r="F12" s="5"/>
      <c r="G12" s="6"/>
      <c r="H12" s="6"/>
      <c r="I12" s="6"/>
      <c r="J12" s="6"/>
      <c r="K12" s="6"/>
    </row>
    <row r="13" spans="2:11" ht="23.5">
      <c r="B13" s="88" t="s">
        <v>199</v>
      </c>
      <c r="C13" s="88"/>
      <c r="D13" s="34" t="str">
        <f>'Assessment tool'!C379</f>
        <v>Section 9: Gender-inclusive selection of strategic suppliers</v>
      </c>
      <c r="E13" s="32">
        <f>IFERROR(AVERAGEIF('Assessment answers'!B48:B51,"&lt;&gt;0"),0)</f>
        <v>0</v>
      </c>
      <c r="F13" s="5"/>
      <c r="G13" s="6"/>
      <c r="H13" s="6"/>
      <c r="I13" s="6"/>
      <c r="J13" s="6"/>
      <c r="K13" s="6"/>
    </row>
    <row r="14" spans="2:11" ht="23.5">
      <c r="B14" s="88"/>
      <c r="C14" s="88"/>
      <c r="D14" s="34" t="str">
        <f>'Assessment tool'!C426</f>
        <v>Section 10: Gender-sensitive training of strategic suppliers</v>
      </c>
      <c r="E14" s="32">
        <f>IFERROR(AVERAGEIF('Assessment answers'!B53:B54,"&lt;&gt;0"),0)</f>
        <v>0</v>
      </c>
      <c r="F14" s="5"/>
      <c r="G14" s="6"/>
      <c r="H14" s="6"/>
      <c r="I14" s="6"/>
      <c r="J14" s="6"/>
      <c r="K14" s="6"/>
    </row>
    <row r="15" spans="2:11" ht="23.5">
      <c r="C15" s="1"/>
      <c r="D15" s="35" t="s">
        <v>200</v>
      </c>
      <c r="E15" s="32">
        <f>IFERROR(AVERAGEIF(E5:E14,"&lt;&gt;0"),0)</f>
        <v>0</v>
      </c>
      <c r="F15" s="6"/>
      <c r="G15" s="6"/>
      <c r="H15" s="6"/>
      <c r="I15" s="6"/>
      <c r="J15" s="6"/>
      <c r="K15" s="6"/>
    </row>
  </sheetData>
  <mergeCells count="6">
    <mergeCell ref="B1:E1"/>
    <mergeCell ref="B5:C8"/>
    <mergeCell ref="B9:C12"/>
    <mergeCell ref="B13:C14"/>
    <mergeCell ref="B4:C4"/>
    <mergeCell ref="B2:E2"/>
  </mergeCells>
  <conditionalFormatting sqref="E5:E15">
    <cfRule type="cellIs" dxfId="2" priority="1" operator="between">
      <formula>3</formula>
      <formula>4</formula>
    </cfRule>
    <cfRule type="cellIs" dxfId="1" priority="2" operator="between">
      <formula>2</formula>
      <formula>3</formula>
    </cfRule>
    <cfRule type="cellIs" dxfId="0" priority="3" operator="between">
      <formula>1</formula>
      <formula>2</formula>
    </cfRule>
  </conditionalFormatting>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54"/>
  <sheetViews>
    <sheetView zoomScale="88" workbookViewId="0"/>
  </sheetViews>
  <sheetFormatPr defaultColWidth="10.83203125" defaultRowHeight="15.5"/>
  <sheetData>
    <row r="2" spans="1:3">
      <c r="B2" s="8" t="s">
        <v>201</v>
      </c>
    </row>
    <row r="3" spans="1:3">
      <c r="B3" t="s">
        <v>202</v>
      </c>
    </row>
    <row r="5" spans="1:3">
      <c r="B5" s="8" t="s">
        <v>203</v>
      </c>
    </row>
    <row r="6" spans="1:3">
      <c r="A6" t="s">
        <v>204</v>
      </c>
      <c r="B6" t="s">
        <v>205</v>
      </c>
      <c r="C6" t="str">
        <f>IF(B6=0,"NA",B6)</f>
        <v>Section 1</v>
      </c>
    </row>
    <row r="7" spans="1:3">
      <c r="A7">
        <v>1.1000000000000001</v>
      </c>
      <c r="B7">
        <f>'Assessment tool'!E19</f>
        <v>0</v>
      </c>
      <c r="C7" t="str">
        <f>IF(B7=0,"NA",B7)</f>
        <v>NA</v>
      </c>
    </row>
    <row r="8" spans="1:3">
      <c r="A8">
        <v>1.2</v>
      </c>
      <c r="B8">
        <f>'Assessment tool'!E29</f>
        <v>0</v>
      </c>
      <c r="C8" t="str">
        <f t="shared" ref="C8:C54" si="0">IF(B8=0,"NA",B8)</f>
        <v>NA</v>
      </c>
    </row>
    <row r="9" spans="1:3">
      <c r="A9">
        <v>1.3</v>
      </c>
      <c r="B9">
        <f>'Assessment tool'!E39</f>
        <v>0</v>
      </c>
      <c r="C9" t="str">
        <f t="shared" si="0"/>
        <v>NA</v>
      </c>
    </row>
    <row r="10" spans="1:3">
      <c r="A10">
        <v>1.4</v>
      </c>
      <c r="B10">
        <f>'Assessment tool'!E49</f>
        <v>0</v>
      </c>
      <c r="C10" t="str">
        <f t="shared" si="0"/>
        <v>NA</v>
      </c>
    </row>
    <row r="11" spans="1:3">
      <c r="A11">
        <v>1.5</v>
      </c>
      <c r="B11">
        <f>'Assessment tool'!E62</f>
        <v>0</v>
      </c>
      <c r="C11" t="str">
        <f t="shared" si="0"/>
        <v>NA</v>
      </c>
    </row>
    <row r="12" spans="1:3">
      <c r="A12">
        <v>1.6</v>
      </c>
      <c r="B12">
        <f>'Assessment tool'!E72</f>
        <v>0</v>
      </c>
      <c r="C12" t="str">
        <f t="shared" si="0"/>
        <v>NA</v>
      </c>
    </row>
    <row r="13" spans="1:3">
      <c r="A13" t="s">
        <v>206</v>
      </c>
      <c r="B13" t="s">
        <v>207</v>
      </c>
      <c r="C13" t="str">
        <f t="shared" si="0"/>
        <v>Section 2</v>
      </c>
    </row>
    <row r="14" spans="1:3">
      <c r="A14">
        <v>2.1</v>
      </c>
      <c r="B14">
        <f>'Assessment tool'!E86</f>
        <v>0</v>
      </c>
      <c r="C14" t="str">
        <f t="shared" si="0"/>
        <v>NA</v>
      </c>
    </row>
    <row r="15" spans="1:3">
      <c r="A15">
        <v>2.2000000000000002</v>
      </c>
      <c r="B15">
        <f>'Assessment tool'!E96</f>
        <v>0</v>
      </c>
      <c r="C15" t="str">
        <f t="shared" si="0"/>
        <v>NA</v>
      </c>
    </row>
    <row r="16" spans="1:3">
      <c r="A16">
        <v>2.2999999999999998</v>
      </c>
      <c r="B16">
        <f>'Assessment tool'!E106</f>
        <v>0</v>
      </c>
      <c r="C16" t="str">
        <f t="shared" si="0"/>
        <v>NA</v>
      </c>
    </row>
    <row r="17" spans="1:3">
      <c r="A17" t="s">
        <v>206</v>
      </c>
      <c r="B17" t="s">
        <v>208</v>
      </c>
      <c r="C17" t="str">
        <f t="shared" si="0"/>
        <v>Section 3</v>
      </c>
    </row>
    <row r="18" spans="1:3">
      <c r="A18">
        <v>3.1</v>
      </c>
      <c r="B18">
        <f>'Assessment tool'!E120</f>
        <v>0</v>
      </c>
      <c r="C18" t="str">
        <f t="shared" si="0"/>
        <v>NA</v>
      </c>
    </row>
    <row r="19" spans="1:3">
      <c r="A19">
        <v>3.2</v>
      </c>
      <c r="B19">
        <f>'Assessment tool'!E130</f>
        <v>0</v>
      </c>
      <c r="C19" t="str">
        <f t="shared" si="0"/>
        <v>NA</v>
      </c>
    </row>
    <row r="20" spans="1:3">
      <c r="A20">
        <v>3.3</v>
      </c>
      <c r="B20">
        <f>'Assessment tool'!E140</f>
        <v>0</v>
      </c>
      <c r="C20" t="str">
        <f t="shared" si="0"/>
        <v>NA</v>
      </c>
    </row>
    <row r="21" spans="1:3">
      <c r="A21">
        <v>3.4</v>
      </c>
      <c r="B21">
        <f>'Assessment tool'!E150</f>
        <v>0</v>
      </c>
      <c r="C21" t="str">
        <f t="shared" si="0"/>
        <v>NA</v>
      </c>
    </row>
    <row r="22" spans="1:3">
      <c r="A22">
        <v>3.5</v>
      </c>
      <c r="B22">
        <f>'Assessment tool'!E160</f>
        <v>0</v>
      </c>
      <c r="C22" t="str">
        <f t="shared" si="0"/>
        <v>NA</v>
      </c>
    </row>
    <row r="23" spans="1:3">
      <c r="A23">
        <v>3.6</v>
      </c>
      <c r="B23">
        <f>'Assessment tool'!E170</f>
        <v>0</v>
      </c>
      <c r="C23" t="str">
        <f t="shared" si="0"/>
        <v>NA</v>
      </c>
    </row>
    <row r="24" spans="1:3">
      <c r="A24">
        <v>3.7</v>
      </c>
      <c r="B24">
        <f>'Assessment tool'!E180</f>
        <v>0</v>
      </c>
      <c r="C24" t="str">
        <f t="shared" si="0"/>
        <v>NA</v>
      </c>
    </row>
    <row r="25" spans="1:3">
      <c r="A25">
        <v>3.8</v>
      </c>
      <c r="B25">
        <f>'Assessment tool'!E190</f>
        <v>0</v>
      </c>
      <c r="C25" t="str">
        <f t="shared" si="0"/>
        <v>NA</v>
      </c>
    </row>
    <row r="26" spans="1:3">
      <c r="A26">
        <v>3.9</v>
      </c>
      <c r="B26">
        <f>'Assessment tool'!E200</f>
        <v>0</v>
      </c>
      <c r="C26" t="str">
        <f t="shared" si="0"/>
        <v>NA</v>
      </c>
    </row>
    <row r="27" spans="1:3">
      <c r="A27" t="s">
        <v>209</v>
      </c>
      <c r="B27">
        <f>'Assessment tool'!E210</f>
        <v>0</v>
      </c>
      <c r="C27" t="str">
        <f t="shared" si="0"/>
        <v>NA</v>
      </c>
    </row>
    <row r="28" spans="1:3">
      <c r="A28">
        <v>3.11</v>
      </c>
      <c r="B28">
        <f>'Assessment tool'!E220</f>
        <v>0</v>
      </c>
      <c r="C28" t="str">
        <f t="shared" si="0"/>
        <v>NA</v>
      </c>
    </row>
    <row r="29" spans="1:3">
      <c r="A29" t="s">
        <v>206</v>
      </c>
      <c r="B29" t="s">
        <v>210</v>
      </c>
      <c r="C29" t="str">
        <f t="shared" si="0"/>
        <v>Section 4</v>
      </c>
    </row>
    <row r="30" spans="1:3">
      <c r="A30">
        <v>4.0999999999999996</v>
      </c>
      <c r="B30">
        <f>'Assessment tool'!E237</f>
        <v>0</v>
      </c>
      <c r="C30" t="str">
        <f t="shared" si="0"/>
        <v>NA</v>
      </c>
    </row>
    <row r="31" spans="1:3">
      <c r="A31">
        <v>4.2</v>
      </c>
      <c r="B31">
        <f>'Assessment tool'!E247</f>
        <v>0</v>
      </c>
      <c r="C31" t="str">
        <f t="shared" si="0"/>
        <v>NA</v>
      </c>
    </row>
    <row r="32" spans="1:3">
      <c r="A32" t="s">
        <v>206</v>
      </c>
      <c r="B32" t="s">
        <v>211</v>
      </c>
      <c r="C32" t="str">
        <f t="shared" si="0"/>
        <v>Section 5</v>
      </c>
    </row>
    <row r="33" spans="1:3">
      <c r="A33">
        <v>5.0999999999999996</v>
      </c>
      <c r="B33">
        <f>'Assessment tool'!E261</f>
        <v>0</v>
      </c>
      <c r="C33" t="str">
        <f t="shared" si="0"/>
        <v>NA</v>
      </c>
    </row>
    <row r="34" spans="1:3">
      <c r="A34">
        <v>5.2</v>
      </c>
      <c r="B34">
        <f>'Assessment tool'!E271</f>
        <v>0</v>
      </c>
      <c r="C34" t="str">
        <f t="shared" si="0"/>
        <v>NA</v>
      </c>
    </row>
    <row r="35" spans="1:3">
      <c r="A35">
        <v>5.3</v>
      </c>
      <c r="B35">
        <f>'Assessment tool'!E281</f>
        <v>0</v>
      </c>
      <c r="C35" t="str">
        <f t="shared" si="0"/>
        <v>NA</v>
      </c>
    </row>
    <row r="36" spans="1:3">
      <c r="A36" t="s">
        <v>206</v>
      </c>
      <c r="B36" t="s">
        <v>212</v>
      </c>
      <c r="C36" t="str">
        <f t="shared" si="0"/>
        <v>Section 6</v>
      </c>
    </row>
    <row r="37" spans="1:3">
      <c r="A37">
        <v>6.1</v>
      </c>
      <c r="B37">
        <f>'Assessment tool'!E295</f>
        <v>0</v>
      </c>
      <c r="C37" t="str">
        <f t="shared" si="0"/>
        <v>NA</v>
      </c>
    </row>
    <row r="38" spans="1:3">
      <c r="A38">
        <v>6.2</v>
      </c>
      <c r="B38">
        <f>'Assessment tool'!E305</f>
        <v>0</v>
      </c>
      <c r="C38" t="str">
        <f t="shared" si="0"/>
        <v>NA</v>
      </c>
    </row>
    <row r="39" spans="1:3">
      <c r="A39">
        <v>6.3</v>
      </c>
      <c r="B39">
        <f>'Assessment tool'!E315</f>
        <v>0</v>
      </c>
      <c r="C39" t="str">
        <f t="shared" si="0"/>
        <v>NA</v>
      </c>
    </row>
    <row r="40" spans="1:3">
      <c r="A40">
        <v>6.4</v>
      </c>
      <c r="B40">
        <f>'Assessment tool'!E325</f>
        <v>0</v>
      </c>
      <c r="C40" t="str">
        <f t="shared" si="0"/>
        <v>NA</v>
      </c>
    </row>
    <row r="41" spans="1:3">
      <c r="A41" t="s">
        <v>206</v>
      </c>
      <c r="B41" t="s">
        <v>213</v>
      </c>
      <c r="C41" t="str">
        <f t="shared" si="0"/>
        <v>Section 7</v>
      </c>
    </row>
    <row r="42" spans="1:3">
      <c r="A42">
        <v>7.1</v>
      </c>
      <c r="B42">
        <f>'Assessment tool'!E342</f>
        <v>0</v>
      </c>
      <c r="C42" t="str">
        <f t="shared" si="0"/>
        <v>NA</v>
      </c>
    </row>
    <row r="43" spans="1:3">
      <c r="A43">
        <v>7.2</v>
      </c>
      <c r="B43">
        <f>'Assessment tool'!E352</f>
        <v>0</v>
      </c>
      <c r="C43" t="str">
        <f t="shared" si="0"/>
        <v>NA</v>
      </c>
    </row>
    <row r="44" spans="1:3">
      <c r="A44">
        <v>7.3</v>
      </c>
      <c r="B44">
        <f>'Assessment tool'!E362</f>
        <v>0</v>
      </c>
      <c r="C44" t="str">
        <f t="shared" si="0"/>
        <v>NA</v>
      </c>
    </row>
    <row r="45" spans="1:3">
      <c r="A45" t="s">
        <v>206</v>
      </c>
      <c r="B45" t="s">
        <v>214</v>
      </c>
      <c r="C45" t="str">
        <f t="shared" si="0"/>
        <v>Section 8</v>
      </c>
    </row>
    <row r="46" spans="1:3">
      <c r="A46">
        <v>8.1</v>
      </c>
      <c r="B46">
        <f>'Assessment tool'!E376</f>
        <v>0</v>
      </c>
      <c r="C46" t="str">
        <f t="shared" si="0"/>
        <v>NA</v>
      </c>
    </row>
    <row r="47" spans="1:3">
      <c r="A47" t="s">
        <v>206</v>
      </c>
      <c r="B47" t="s">
        <v>215</v>
      </c>
      <c r="C47" t="str">
        <f t="shared" si="0"/>
        <v>Section 9</v>
      </c>
    </row>
    <row r="48" spans="1:3">
      <c r="A48">
        <v>9.1</v>
      </c>
      <c r="B48">
        <f>'Assessment tool'!E393</f>
        <v>0</v>
      </c>
      <c r="C48" t="str">
        <f t="shared" si="0"/>
        <v>NA</v>
      </c>
    </row>
    <row r="49" spans="1:3">
      <c r="A49">
        <v>9.1999999999999993</v>
      </c>
      <c r="B49">
        <f>'Assessment tool'!E403</f>
        <v>0</v>
      </c>
      <c r="C49" t="str">
        <f t="shared" si="0"/>
        <v>NA</v>
      </c>
    </row>
    <row r="50" spans="1:3">
      <c r="A50">
        <v>9.3000000000000007</v>
      </c>
      <c r="B50">
        <f>'Assessment tool'!E413</f>
        <v>0</v>
      </c>
      <c r="C50" t="str">
        <f t="shared" si="0"/>
        <v>NA</v>
      </c>
    </row>
    <row r="51" spans="1:3">
      <c r="A51">
        <v>9.4</v>
      </c>
      <c r="B51">
        <f>'Assessment tool'!E423</f>
        <v>0</v>
      </c>
      <c r="C51" t="str">
        <f t="shared" si="0"/>
        <v>NA</v>
      </c>
    </row>
    <row r="52" spans="1:3">
      <c r="A52" t="s">
        <v>206</v>
      </c>
      <c r="B52" t="s">
        <v>216</v>
      </c>
      <c r="C52" t="str">
        <f t="shared" si="0"/>
        <v>Section 10</v>
      </c>
    </row>
    <row r="53" spans="1:3">
      <c r="A53">
        <v>10.1</v>
      </c>
      <c r="B53">
        <f>'Assessment tool'!E437</f>
        <v>0</v>
      </c>
      <c r="C53" t="str">
        <f t="shared" si="0"/>
        <v>NA</v>
      </c>
    </row>
    <row r="54" spans="1:3">
      <c r="A54">
        <v>10.199999999999999</v>
      </c>
      <c r="B54">
        <f>'Assessment tool'!E447</f>
        <v>0</v>
      </c>
      <c r="C54" t="str">
        <f t="shared" si="0"/>
        <v>NA</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workbookViewId="0">
      <selection activeCell="A2" sqref="A2"/>
    </sheetView>
  </sheetViews>
  <sheetFormatPr defaultColWidth="8.83203125" defaultRowHeight="15.5"/>
  <cols>
    <col min="1" max="1" width="68.08203125" bestFit="1" customWidth="1"/>
  </cols>
  <sheetData>
    <row r="1" spans="1:5">
      <c r="D1" t="s">
        <v>227</v>
      </c>
      <c r="E1">
        <v>3</v>
      </c>
    </row>
    <row r="2" spans="1:5">
      <c r="A2" t="s">
        <v>217</v>
      </c>
      <c r="D2" t="s">
        <v>228</v>
      </c>
      <c r="E2">
        <v>2</v>
      </c>
    </row>
    <row r="3" spans="1:5">
      <c r="A3" t="s">
        <v>218</v>
      </c>
      <c r="D3" t="s">
        <v>229</v>
      </c>
      <c r="E3">
        <v>1</v>
      </c>
    </row>
    <row r="4" spans="1:5">
      <c r="A4" t="s">
        <v>219</v>
      </c>
    </row>
    <row r="5" spans="1:5">
      <c r="A5" t="s">
        <v>220</v>
      </c>
    </row>
    <row r="6" spans="1:5">
      <c r="A6" t="s">
        <v>221</v>
      </c>
    </row>
    <row r="7" spans="1:5">
      <c r="A7" t="s">
        <v>222</v>
      </c>
    </row>
    <row r="8" spans="1:5">
      <c r="A8" t="s">
        <v>223</v>
      </c>
    </row>
    <row r="9" spans="1:5">
      <c r="A9" t="s">
        <v>224</v>
      </c>
    </row>
    <row r="10" spans="1:5">
      <c r="A10" t="s">
        <v>225</v>
      </c>
    </row>
    <row r="11" spans="1:5">
      <c r="A11" t="s">
        <v>226</v>
      </c>
    </row>
    <row r="12" spans="1:5">
      <c r="A12" t="s">
        <v>230</v>
      </c>
    </row>
    <row r="14" spans="1:5">
      <c r="A14" t="s">
        <v>3</v>
      </c>
    </row>
    <row r="15" spans="1:5">
      <c r="A15" t="s">
        <v>37</v>
      </c>
    </row>
    <row r="16" spans="1:5">
      <c r="A16" t="s">
        <v>53</v>
      </c>
    </row>
    <row r="17" spans="1:1">
      <c r="A17" t="s">
        <v>105</v>
      </c>
    </row>
    <row r="18" spans="1:1">
      <c r="A18" t="s">
        <v>231</v>
      </c>
    </row>
    <row r="19" spans="1:1">
      <c r="A19" t="s">
        <v>232</v>
      </c>
    </row>
    <row r="20" spans="1:1">
      <c r="A20" t="s">
        <v>233</v>
      </c>
    </row>
    <row r="21" spans="1:1">
      <c r="A21" t="s">
        <v>159</v>
      </c>
    </row>
    <row r="22" spans="1:1">
      <c r="A22" t="s">
        <v>166</v>
      </c>
    </row>
    <row r="23" spans="1:1">
      <c r="A23" t="s">
        <v>182</v>
      </c>
    </row>
    <row r="24" spans="1:1">
      <c r="A24"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9"/>
  <sheetViews>
    <sheetView workbookViewId="0">
      <selection activeCell="B20" sqref="B20"/>
    </sheetView>
  </sheetViews>
  <sheetFormatPr defaultColWidth="11.08203125" defaultRowHeight="15.5"/>
  <sheetData>
    <row r="1" spans="1:2">
      <c r="A1" s="30" t="s">
        <v>244</v>
      </c>
      <c r="B1" t="s">
        <v>197</v>
      </c>
    </row>
    <row r="2" spans="1:2">
      <c r="B2" t="s">
        <v>198</v>
      </c>
    </row>
    <row r="3" spans="1:2">
      <c r="B3" t="s">
        <v>199</v>
      </c>
    </row>
    <row r="5" spans="1:2">
      <c r="A5" s="30" t="s">
        <v>245</v>
      </c>
      <c r="B5" t="s">
        <v>234</v>
      </c>
    </row>
    <row r="6" spans="1:2">
      <c r="B6" t="s">
        <v>235</v>
      </c>
    </row>
    <row r="7" spans="1:2">
      <c r="B7" t="s">
        <v>239</v>
      </c>
    </row>
    <row r="8" spans="1:2">
      <c r="B8" t="s">
        <v>240</v>
      </c>
    </row>
    <row r="10" spans="1:2">
      <c r="B10" t="s">
        <v>241</v>
      </c>
    </row>
    <row r="11" spans="1:2">
      <c r="B11" t="s">
        <v>242</v>
      </c>
    </row>
    <row r="12" spans="1:2">
      <c r="B12" t="s">
        <v>243</v>
      </c>
    </row>
    <row r="13" spans="1:2">
      <c r="B13" t="s">
        <v>236</v>
      </c>
    </row>
    <row r="15" spans="1:2">
      <c r="B15" t="s">
        <v>237</v>
      </c>
    </row>
    <row r="16" spans="1:2">
      <c r="B16" t="s">
        <v>238</v>
      </c>
    </row>
    <row r="18" spans="2:2">
      <c r="B18" t="s">
        <v>246</v>
      </c>
    </row>
    <row r="19" spans="2:2">
      <c r="B19"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Assessment tool</vt:lpstr>
      <vt:lpstr>Assessment results</vt:lpstr>
      <vt:lpstr>Assessment answers</vt:lpstr>
      <vt:lpstr>Idea prioritization list</vt:lpstr>
      <vt:lpstr>Gender initiative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BertazzoliGrabinskiBroglio, Carola</dc:creator>
  <cp:keywords/>
  <dc:description/>
  <cp:lastModifiedBy>Bucher Nadia EDA BUCNA</cp:lastModifiedBy>
  <cp:revision/>
  <dcterms:created xsi:type="dcterms:W3CDTF">2021-03-25T08:30:31Z</dcterms:created>
  <dcterms:modified xsi:type="dcterms:W3CDTF">2025-02-06T09:47:44Z</dcterms:modified>
  <cp:category/>
  <cp:contentStatus/>
</cp:coreProperties>
</file>